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user\Documents\病院H14市川\03_費用\02_賃借料\01_契約関連\R8\寝具類賃貸借（入札）\R8年度リネン\02_公告\公告添付用\"/>
    </mc:Choice>
  </mc:AlternateContent>
  <xr:revisionPtr revIDLastSave="0" documentId="13_ncr:1_{B8BD5DD5-A09D-48B5-99C8-6AB646FBCBDA}" xr6:coauthVersionLast="47" xr6:coauthVersionMax="47" xr10:uidLastSave="{00000000-0000-0000-0000-000000000000}"/>
  <bookViews>
    <workbookView xWindow="-108" yWindow="-108" windowWidth="23256" windowHeight="12456" xr2:uid="{C422A2D4-22D1-4511-9577-C94751F202DB}"/>
  </bookViews>
  <sheets>
    <sheet name="入札額算定書（渡辺リネン）" sheetId="1" r:id="rId1"/>
  </sheets>
  <definedNames>
    <definedName name="_xlnm.Print_Area" localSheetId="0">'入札額算定書（渡辺リネン）'!$B$1:$H$20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20" i="1" l="1"/>
</calcChain>
</file>

<file path=xl/sharedStrings.xml><?xml version="1.0" encoding="utf-8"?>
<sst xmlns="http://schemas.openxmlformats.org/spreadsheetml/2006/main" count="51" uniqueCount="43">
  <si>
    <t>№</t>
  </si>
  <si>
    <t>品　　　　　　　目</t>
  </si>
  <si>
    <t>税抜
単価</t>
    <rPh sb="3" eb="5">
      <t>タンカ</t>
    </rPh>
    <phoneticPr fontId="2"/>
  </si>
  <si>
    <r>
      <rPr>
        <b/>
        <sz val="11"/>
        <color rgb="FFFF0000"/>
        <rFont val="ＭＳ Ｐゴシック"/>
        <family val="3"/>
        <charset val="128"/>
      </rPr>
      <t>令和８年度</t>
    </r>
    <r>
      <rPr>
        <b/>
        <sz val="11"/>
        <color theme="1"/>
        <rFont val="ＭＳ Ｐゴシック"/>
        <family val="3"/>
        <charset val="128"/>
      </rPr>
      <t xml:space="preserve">
見込数量</t>
    </r>
    <rPh sb="0" eb="2">
      <t>レイワ</t>
    </rPh>
    <rPh sb="3" eb="5">
      <t>ネンド</t>
    </rPh>
    <rPh sb="6" eb="8">
      <t>ミコ</t>
    </rPh>
    <rPh sb="8" eb="10">
      <t>スウリョウ</t>
    </rPh>
    <phoneticPr fontId="4"/>
  </si>
  <si>
    <t>金  額</t>
    <rPh sb="0" eb="1">
      <t>キン</t>
    </rPh>
    <rPh sb="3" eb="4">
      <t>ガク</t>
    </rPh>
    <phoneticPr fontId="4"/>
  </si>
  <si>
    <t>単価根拠</t>
    <rPh sb="0" eb="2">
      <t>タンカ</t>
    </rPh>
    <rPh sb="2" eb="4">
      <t>コンキョ</t>
    </rPh>
    <phoneticPr fontId="4"/>
  </si>
  <si>
    <t>年間見込数量根拠</t>
    <rPh sb="0" eb="2">
      <t>ネンカン</t>
    </rPh>
    <rPh sb="2" eb="4">
      <t>ミコミ</t>
    </rPh>
    <rPh sb="4" eb="6">
      <t>スウリョウ</t>
    </rPh>
    <rPh sb="6" eb="8">
      <t>コンキョ</t>
    </rPh>
    <phoneticPr fontId="4"/>
  </si>
  <si>
    <t>1-1</t>
    <phoneticPr fontId="4"/>
  </si>
  <si>
    <t>患者用寝具（フラット型）</t>
    <rPh sb="0" eb="3">
      <t>カンジャヨウ</t>
    </rPh>
    <rPh sb="10" eb="11">
      <t>ガタ</t>
    </rPh>
    <phoneticPr fontId="2"/>
  </si>
  <si>
    <t>１組１日当たり単価</t>
    <rPh sb="1" eb="2">
      <t>クミ</t>
    </rPh>
    <rPh sb="3" eb="4">
      <t>ニチ</t>
    </rPh>
    <rPh sb="4" eb="5">
      <t>ア</t>
    </rPh>
    <rPh sb="7" eb="9">
      <t>タンカ</t>
    </rPh>
    <phoneticPr fontId="4"/>
  </si>
  <si>
    <t>1-2</t>
    <phoneticPr fontId="4"/>
  </si>
  <si>
    <t>患者用寝具（ボックス型）</t>
    <rPh sb="0" eb="3">
      <t>カンジャヨウ</t>
    </rPh>
    <rPh sb="10" eb="11">
      <t>ガタ</t>
    </rPh>
    <phoneticPr fontId="2"/>
  </si>
  <si>
    <t>１組１日当たり単価</t>
  </si>
  <si>
    <t>宿直者用寝具</t>
    <rPh sb="2" eb="3">
      <t>シャ</t>
    </rPh>
    <rPh sb="3" eb="4">
      <t>ヨウ</t>
    </rPh>
    <rPh sb="4" eb="6">
      <t>シング</t>
    </rPh>
    <phoneticPr fontId="2"/>
  </si>
  <si>
    <t>付添人用寝具</t>
    <rPh sb="2" eb="3">
      <t>ニン</t>
    </rPh>
    <rPh sb="3" eb="4">
      <t>ヨウ</t>
    </rPh>
    <phoneticPr fontId="2"/>
  </si>
  <si>
    <t>付添人用ベッド</t>
    <rPh sb="2" eb="3">
      <t>ニン</t>
    </rPh>
    <rPh sb="3" eb="4">
      <t>ヨウ</t>
    </rPh>
    <phoneticPr fontId="2"/>
  </si>
  <si>
    <t>患者用病衣</t>
    <rPh sb="2" eb="3">
      <t>ヨウ</t>
    </rPh>
    <phoneticPr fontId="4"/>
  </si>
  <si>
    <t>ガウン、甚平、子供用３種類の合計での使用見込</t>
  </si>
  <si>
    <t>新生児用着物セット</t>
    <rPh sb="3" eb="4">
      <t>ヨウ</t>
    </rPh>
    <rPh sb="4" eb="6">
      <t>キモノ</t>
    </rPh>
    <phoneticPr fontId="4"/>
  </si>
  <si>
    <t>新生児用寝具</t>
    <rPh sb="3" eb="4">
      <t>ヨウ</t>
    </rPh>
    <phoneticPr fontId="2"/>
  </si>
  <si>
    <t>MRI検査衣</t>
  </si>
  <si>
    <t>１組当たり単価</t>
    <rPh sb="1" eb="2">
      <t>クミ</t>
    </rPh>
    <rPh sb="2" eb="3">
      <t>ア</t>
    </rPh>
    <rPh sb="5" eb="7">
      <t>タンカ</t>
    </rPh>
    <phoneticPr fontId="4"/>
  </si>
  <si>
    <t>9-1</t>
    <phoneticPr fontId="4"/>
  </si>
  <si>
    <t>バスタオル</t>
  </si>
  <si>
    <t>1枚当たり単価</t>
    <rPh sb="1" eb="2">
      <t>マイ</t>
    </rPh>
    <rPh sb="2" eb="3">
      <t>ア</t>
    </rPh>
    <rPh sb="5" eb="7">
      <t>タンカ</t>
    </rPh>
    <phoneticPr fontId="4"/>
  </si>
  <si>
    <t>9-2</t>
    <phoneticPr fontId="4"/>
  </si>
  <si>
    <t>フェイスタオル</t>
    <phoneticPr fontId="4"/>
  </si>
  <si>
    <t>9-3</t>
    <phoneticPr fontId="4"/>
  </si>
  <si>
    <t>ウエットタオル(個包装)</t>
    <rPh sb="8" eb="11">
      <t>コホウソウ</t>
    </rPh>
    <phoneticPr fontId="4"/>
  </si>
  <si>
    <t>外来用毛布</t>
    <rPh sb="2" eb="3">
      <t>ヨウ</t>
    </rPh>
    <phoneticPr fontId="2"/>
  </si>
  <si>
    <t>27組×1か月の価格</t>
    <rPh sb="2" eb="3">
      <t>クミ</t>
    </rPh>
    <rPh sb="6" eb="7">
      <t>ゲツ</t>
    </rPh>
    <rPh sb="8" eb="10">
      <t>カカク</t>
    </rPh>
    <phoneticPr fontId="4"/>
  </si>
  <si>
    <t>整形布団</t>
    <rPh sb="0" eb="2">
      <t>セイケイ</t>
    </rPh>
    <rPh sb="2" eb="4">
      <t>フトン</t>
    </rPh>
    <phoneticPr fontId="2"/>
  </si>
  <si>
    <t>200組×１か月の価格</t>
    <rPh sb="3" eb="4">
      <t>クミ</t>
    </rPh>
    <rPh sb="5" eb="8">
      <t>イッカゲツ</t>
    </rPh>
    <rPh sb="9" eb="11">
      <t>カカク</t>
    </rPh>
    <phoneticPr fontId="4"/>
  </si>
  <si>
    <t>12</t>
    <phoneticPr fontId="4"/>
  </si>
  <si>
    <t>一般撮影用病衣（ズボンのみ）</t>
    <rPh sb="0" eb="2">
      <t>イッパン</t>
    </rPh>
    <rPh sb="2" eb="5">
      <t>サツエイヨウ</t>
    </rPh>
    <rPh sb="5" eb="7">
      <t>ビョウイ</t>
    </rPh>
    <phoneticPr fontId="4"/>
  </si>
  <si>
    <t>１枚当たり単価</t>
  </si>
  <si>
    <t>13</t>
    <phoneticPr fontId="4"/>
  </si>
  <si>
    <t>常駐者費用</t>
    <rPh sb="0" eb="2">
      <t>ジョウチュウ</t>
    </rPh>
    <rPh sb="2" eb="3">
      <t>シャ</t>
    </rPh>
    <rPh sb="3" eb="5">
      <t>ヒヨウ</t>
    </rPh>
    <phoneticPr fontId="2"/>
  </si>
  <si>
    <t>1人1時間当たり単価</t>
  </si>
  <si>
    <t>合　　　計</t>
    <rPh sb="0" eb="1">
      <t>ア</t>
    </rPh>
    <rPh sb="4" eb="5">
      <t>ケイ</t>
    </rPh>
    <phoneticPr fontId="4"/>
  </si>
  <si>
    <t>（税抜き金額）</t>
    <rPh sb="1" eb="3">
      <t>ゼイヌ</t>
    </rPh>
    <rPh sb="4" eb="6">
      <t>キンガク</t>
    </rPh>
    <phoneticPr fontId="4"/>
  </si>
  <si>
    <r>
      <t>　</t>
    </r>
    <r>
      <rPr>
        <b/>
        <sz val="16"/>
        <color theme="1"/>
        <rFont val="ＭＳ ゴシック"/>
        <family val="3"/>
        <charset val="128"/>
      </rPr>
      <t>入札額算定書</t>
    </r>
    <r>
      <rPr>
        <b/>
        <sz val="14"/>
        <color theme="1"/>
        <rFont val="ＭＳ ゴシック"/>
        <family val="3"/>
        <charset val="128"/>
      </rPr>
      <t>（企業名：　　　　）</t>
    </r>
    <rPh sb="1" eb="3">
      <t>ニュウサツ</t>
    </rPh>
    <rPh sb="3" eb="4">
      <t>ガク</t>
    </rPh>
    <rPh sb="4" eb="6">
      <t>サンテイ</t>
    </rPh>
    <rPh sb="6" eb="7">
      <t>ショ</t>
    </rPh>
    <rPh sb="8" eb="11">
      <t>キギョウメイ</t>
    </rPh>
    <phoneticPr fontId="4"/>
  </si>
  <si>
    <t>次の①+②+③+④=7,176
①・・・260（月～金の日数)×8(時間)×３(人)＝6,240
②・・・104（火曜・金曜の日数）×1（時間）×1（人）＝104
③・・・52（土曜日の日数)×6(時間)×2(人)＝624
④・・・52（日曜日の日数)×4(時間)×1(人)＝208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</si>
</sst>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u/>
      <sz val="9"/>
      <color theme="1"/>
      <name val="ＭＳ Ｐ明朝"/>
      <family val="1"/>
      <charset val="128"/>
    </font>
    <font>
      <u/>
      <sz val="10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49" fontId="3" fillId="0" borderId="0" xfId="1" applyNumberFormat="1" applyFont="1" applyAlignment="1">
      <alignment horizontal="right" vertical="center" shrinkToFit="1"/>
    </xf>
    <xf numFmtId="38" fontId="3" fillId="0" borderId="0" xfId="1" applyFont="1" applyAlignment="1">
      <alignment vertical="center" wrapText="1"/>
    </xf>
    <xf numFmtId="38" fontId="5" fillId="0" borderId="0" xfId="1" applyFont="1" applyAlignment="1">
      <alignment vertical="center" wrapText="1"/>
    </xf>
    <xf numFmtId="38" fontId="6" fillId="0" borderId="0" xfId="1" applyFont="1" applyAlignment="1">
      <alignment vertical="center" wrapText="1"/>
    </xf>
    <xf numFmtId="176" fontId="5" fillId="0" borderId="0" xfId="1" applyNumberFormat="1" applyFont="1" applyAlignment="1">
      <alignment vertical="center" wrapText="1"/>
    </xf>
    <xf numFmtId="38" fontId="7" fillId="0" borderId="0" xfId="1" applyFont="1" applyAlignment="1">
      <alignment horizontal="center" vertical="center" shrinkToFit="1"/>
    </xf>
    <xf numFmtId="38" fontId="7" fillId="0" borderId="0" xfId="1" applyFont="1" applyAlignment="1">
      <alignment vertical="center" wrapText="1"/>
    </xf>
    <xf numFmtId="49" fontId="10" fillId="2" borderId="2" xfId="1" applyNumberFormat="1" applyFont="1" applyFill="1" applyBorder="1" applyAlignment="1">
      <alignment horizontal="right" vertical="center" shrinkToFit="1"/>
    </xf>
    <xf numFmtId="38" fontId="10" fillId="2" borderId="3" xfId="1" applyFont="1" applyFill="1" applyBorder="1" applyAlignment="1">
      <alignment horizontal="center" vertical="center" shrinkToFit="1"/>
    </xf>
    <xf numFmtId="38" fontId="5" fillId="2" borderId="4" xfId="1" applyFont="1" applyFill="1" applyBorder="1" applyAlignment="1">
      <alignment horizontal="center" vertical="center" wrapText="1"/>
    </xf>
    <xf numFmtId="38" fontId="5" fillId="2" borderId="5" xfId="1" applyFont="1" applyFill="1" applyBorder="1" applyAlignment="1">
      <alignment horizontal="center" vertical="center" wrapText="1"/>
    </xf>
    <xf numFmtId="176" fontId="5" fillId="2" borderId="6" xfId="1" applyNumberFormat="1" applyFont="1" applyFill="1" applyBorder="1" applyAlignment="1">
      <alignment horizontal="center" vertical="center" wrapText="1"/>
    </xf>
    <xf numFmtId="38" fontId="12" fillId="2" borderId="5" xfId="1" applyFont="1" applyFill="1" applyBorder="1" applyAlignment="1">
      <alignment horizontal="center" vertical="center" shrinkToFit="1"/>
    </xf>
    <xf numFmtId="38" fontId="10" fillId="2" borderId="0" xfId="1" applyFont="1" applyFill="1" applyAlignment="1">
      <alignment horizontal="center" vertical="center" wrapText="1"/>
    </xf>
    <xf numFmtId="49" fontId="3" fillId="0" borderId="7" xfId="1" applyNumberFormat="1" applyFont="1" applyBorder="1" applyAlignment="1">
      <alignment horizontal="right" vertical="center" shrinkToFit="1"/>
    </xf>
    <xf numFmtId="38" fontId="13" fillId="0" borderId="8" xfId="1" applyFont="1" applyBorder="1" applyAlignment="1">
      <alignment vertical="center" shrinkToFit="1"/>
    </xf>
    <xf numFmtId="38" fontId="6" fillId="0" borderId="10" xfId="1" applyFont="1" applyBorder="1" applyAlignment="1">
      <alignment vertical="center" wrapText="1"/>
    </xf>
    <xf numFmtId="38" fontId="14" fillId="0" borderId="11" xfId="1" applyFont="1" applyBorder="1" applyAlignment="1">
      <alignment vertical="center" wrapText="1"/>
    </xf>
    <xf numFmtId="38" fontId="7" fillId="0" borderId="10" xfId="1" applyFont="1" applyBorder="1" applyAlignment="1">
      <alignment horizontal="center" vertical="center" shrinkToFit="1"/>
    </xf>
    <xf numFmtId="38" fontId="7" fillId="0" borderId="10" xfId="1" applyFont="1" applyBorder="1" applyAlignment="1">
      <alignment vertical="center" shrinkToFit="1"/>
    </xf>
    <xf numFmtId="49" fontId="3" fillId="0" borderId="12" xfId="1" applyNumberFormat="1" applyFont="1" applyBorder="1" applyAlignment="1">
      <alignment horizontal="right" vertical="center" shrinkToFit="1"/>
    </xf>
    <xf numFmtId="38" fontId="13" fillId="0" borderId="13" xfId="1" applyFont="1" applyBorder="1" applyAlignment="1">
      <alignment vertical="center" shrinkToFit="1"/>
    </xf>
    <xf numFmtId="38" fontId="6" fillId="0" borderId="15" xfId="1" applyFont="1" applyBorder="1" applyAlignment="1">
      <alignment vertical="center" wrapText="1"/>
    </xf>
    <xf numFmtId="38" fontId="14" fillId="0" borderId="16" xfId="1" applyFont="1" applyBorder="1" applyAlignment="1">
      <alignment vertical="center" wrapText="1"/>
    </xf>
    <xf numFmtId="38" fontId="7" fillId="0" borderId="15" xfId="1" applyFont="1" applyBorder="1" applyAlignment="1">
      <alignment horizontal="center" vertical="center" shrinkToFit="1"/>
    </xf>
    <xf numFmtId="38" fontId="7" fillId="0" borderId="15" xfId="1" applyFont="1" applyBorder="1" applyAlignment="1">
      <alignment vertical="center" shrinkToFit="1"/>
    </xf>
    <xf numFmtId="49" fontId="3" fillId="0" borderId="17" xfId="1" applyNumberFormat="1" applyFont="1" applyBorder="1" applyAlignment="1">
      <alignment horizontal="right" vertical="center" shrinkToFit="1"/>
    </xf>
    <xf numFmtId="38" fontId="13" fillId="0" borderId="18" xfId="1" applyFont="1" applyBorder="1" applyAlignment="1">
      <alignment vertical="center" shrinkToFit="1"/>
    </xf>
    <xf numFmtId="38" fontId="6" fillId="0" borderId="20" xfId="1" applyFont="1" applyBorder="1" applyAlignment="1">
      <alignment vertical="center" wrapText="1"/>
    </xf>
    <xf numFmtId="38" fontId="14" fillId="0" borderId="21" xfId="1" applyFont="1" applyBorder="1" applyAlignment="1">
      <alignment vertical="center" wrapText="1"/>
    </xf>
    <xf numFmtId="38" fontId="7" fillId="0" borderId="20" xfId="1" applyFont="1" applyBorder="1" applyAlignment="1">
      <alignment horizontal="center" vertical="center" shrinkToFit="1"/>
    </xf>
    <xf numFmtId="38" fontId="15" fillId="0" borderId="20" xfId="1" applyFont="1" applyBorder="1" applyAlignment="1">
      <alignment vertical="center" shrinkToFit="1"/>
    </xf>
    <xf numFmtId="38" fontId="7" fillId="0" borderId="20" xfId="1" applyFont="1" applyBorder="1" applyAlignment="1">
      <alignment vertical="center" shrinkToFit="1"/>
    </xf>
    <xf numFmtId="38" fontId="16" fillId="0" borderId="20" xfId="1" applyFont="1" applyBorder="1" applyAlignment="1">
      <alignment horizontal="center" vertical="center" shrinkToFit="1"/>
    </xf>
    <xf numFmtId="49" fontId="3" fillId="0" borderId="22" xfId="1" applyNumberFormat="1" applyFont="1" applyBorder="1" applyAlignment="1">
      <alignment horizontal="right" vertical="center" shrinkToFit="1"/>
    </xf>
    <xf numFmtId="38" fontId="13" fillId="0" borderId="23" xfId="1" applyFont="1" applyBorder="1" applyAlignment="1">
      <alignment vertical="center" shrinkToFit="1"/>
    </xf>
    <xf numFmtId="38" fontId="6" fillId="0" borderId="25" xfId="1" applyFont="1" applyBorder="1" applyAlignment="1">
      <alignment vertical="center" wrapText="1"/>
    </xf>
    <xf numFmtId="38" fontId="14" fillId="0" borderId="26" xfId="1" applyFont="1" applyBorder="1" applyAlignment="1">
      <alignment vertical="center" wrapText="1"/>
    </xf>
    <xf numFmtId="38" fontId="7" fillId="0" borderId="25" xfId="1" applyFont="1" applyBorder="1" applyAlignment="1">
      <alignment horizontal="center" vertical="center" shrinkToFit="1"/>
    </xf>
    <xf numFmtId="38" fontId="7" fillId="0" borderId="25" xfId="1" applyFont="1" applyBorder="1" applyAlignment="1">
      <alignment vertical="center" shrinkToFit="1"/>
    </xf>
    <xf numFmtId="49" fontId="17" fillId="0" borderId="22" xfId="1" applyNumberFormat="1" applyFont="1" applyBorder="1" applyAlignment="1">
      <alignment horizontal="right" vertical="center" shrinkToFit="1"/>
    </xf>
    <xf numFmtId="38" fontId="18" fillId="0" borderId="23" xfId="1" applyFont="1" applyBorder="1" applyAlignment="1">
      <alignment vertical="center" shrinkToFit="1"/>
    </xf>
    <xf numFmtId="38" fontId="20" fillId="0" borderId="25" xfId="1" applyFont="1" applyBorder="1" applyAlignment="1">
      <alignment vertical="center" wrapText="1"/>
    </xf>
    <xf numFmtId="38" fontId="19" fillId="0" borderId="26" xfId="1" applyFont="1" applyBorder="1" applyAlignment="1">
      <alignment vertical="center" wrapText="1"/>
    </xf>
    <xf numFmtId="38" fontId="21" fillId="0" borderId="27" xfId="1" applyFont="1" applyBorder="1" applyAlignment="1">
      <alignment horizontal="center" vertical="center" shrinkToFit="1"/>
    </xf>
    <xf numFmtId="38" fontId="22" fillId="0" borderId="27" xfId="1" applyFont="1" applyBorder="1" applyAlignment="1">
      <alignment vertical="center" wrapText="1"/>
    </xf>
    <xf numFmtId="38" fontId="17" fillId="0" borderId="0" xfId="1" applyFont="1" applyAlignment="1">
      <alignment vertical="center" wrapText="1"/>
    </xf>
    <xf numFmtId="38" fontId="14" fillId="0" borderId="30" xfId="1" applyFont="1" applyBorder="1" applyAlignment="1">
      <alignment vertical="center" wrapText="1"/>
    </xf>
    <xf numFmtId="38" fontId="3" fillId="0" borderId="0" xfId="1" applyFont="1" applyAlignment="1">
      <alignment vertical="center" shrinkToFit="1"/>
    </xf>
    <xf numFmtId="38" fontId="23" fillId="0" borderId="0" xfId="1" applyFont="1" applyAlignment="1">
      <alignment vertical="center" wrapText="1"/>
    </xf>
    <xf numFmtId="38" fontId="10" fillId="0" borderId="0" xfId="1" applyFont="1" applyAlignment="1">
      <alignment vertical="center" wrapText="1"/>
    </xf>
    <xf numFmtId="38" fontId="14" fillId="3" borderId="9" xfId="1" applyFont="1" applyFill="1" applyBorder="1" applyAlignment="1">
      <alignment vertical="center" wrapText="1" shrinkToFit="1"/>
    </xf>
    <xf numFmtId="38" fontId="14" fillId="3" borderId="14" xfId="1" applyFont="1" applyFill="1" applyBorder="1" applyAlignment="1">
      <alignment vertical="center" wrapText="1" shrinkToFit="1"/>
    </xf>
    <xf numFmtId="38" fontId="14" fillId="3" borderId="19" xfId="1" applyFont="1" applyFill="1" applyBorder="1" applyAlignment="1">
      <alignment vertical="center" wrapText="1" shrinkToFit="1"/>
    </xf>
    <xf numFmtId="38" fontId="14" fillId="3" borderId="24" xfId="1" applyFont="1" applyFill="1" applyBorder="1" applyAlignment="1">
      <alignment vertical="center" wrapText="1" shrinkToFit="1"/>
    </xf>
    <xf numFmtId="38" fontId="19" fillId="3" borderId="24" xfId="1" applyFont="1" applyFill="1" applyBorder="1" applyAlignment="1">
      <alignment vertical="center" wrapText="1" shrinkToFit="1"/>
    </xf>
    <xf numFmtId="49" fontId="8" fillId="0" borderId="1" xfId="1" applyNumberFormat="1" applyFont="1" applyBorder="1" applyAlignment="1">
      <alignment horizontal="center" vertical="center" shrinkToFit="1"/>
    </xf>
    <xf numFmtId="49" fontId="6" fillId="0" borderId="28" xfId="1" applyNumberFormat="1" applyFont="1" applyBorder="1" applyAlignment="1">
      <alignment horizontal="center" vertical="center" shrinkToFit="1"/>
    </xf>
    <xf numFmtId="49" fontId="6" fillId="0" borderId="29" xfId="1" applyNumberFormat="1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80F53-D079-4ABA-A375-B530E592627E}">
  <dimension ref="B1:H21"/>
  <sheetViews>
    <sheetView tabSelected="1" view="pageBreakPreview" topLeftCell="A15" zoomScale="120" zoomScaleNormal="85" zoomScaleSheetLayoutView="120" workbookViewId="0">
      <selection activeCell="H20" sqref="H20"/>
    </sheetView>
  </sheetViews>
  <sheetFormatPr defaultColWidth="9" defaultRowHeight="32.25" customHeight="1" x14ac:dyDescent="0.2"/>
  <cols>
    <col min="1" max="1" width="2.33203125" style="2" customWidth="1"/>
    <col min="2" max="2" width="3.21875" style="1" customWidth="1"/>
    <col min="3" max="3" width="20.88671875" style="2" customWidth="1"/>
    <col min="4" max="4" width="13.88671875" style="3" customWidth="1"/>
    <col min="5" max="5" width="11.44140625" style="4" customWidth="1"/>
    <col min="6" max="6" width="24.21875" style="5" customWidth="1"/>
    <col min="7" max="7" width="17.44140625" style="6" bestFit="1" customWidth="1"/>
    <col min="8" max="8" width="48" style="7" customWidth="1"/>
    <col min="9" max="13" width="10.6640625" style="2" customWidth="1"/>
    <col min="14" max="16384" width="9" style="2"/>
  </cols>
  <sheetData>
    <row r="1" spans="2:8" ht="36.75" customHeight="1" x14ac:dyDescent="0.2"/>
    <row r="2" spans="2:8" ht="22.5" customHeight="1" x14ac:dyDescent="0.2">
      <c r="B2" s="57" t="s">
        <v>41</v>
      </c>
      <c r="C2" s="57"/>
      <c r="D2" s="57"/>
      <c r="E2" s="57"/>
      <c r="F2" s="57"/>
      <c r="G2" s="57"/>
      <c r="H2" s="57"/>
    </row>
    <row r="3" spans="2:8" s="14" customFormat="1" ht="32.25" customHeight="1" x14ac:dyDescent="0.2">
      <c r="B3" s="8" t="s">
        <v>0</v>
      </c>
      <c r="C3" s="9" t="s">
        <v>1</v>
      </c>
      <c r="D3" s="10" t="s">
        <v>2</v>
      </c>
      <c r="E3" s="11" t="s">
        <v>3</v>
      </c>
      <c r="F3" s="12" t="s">
        <v>4</v>
      </c>
      <c r="G3" s="13" t="s">
        <v>5</v>
      </c>
      <c r="H3" s="13" t="s">
        <v>6</v>
      </c>
    </row>
    <row r="4" spans="2:8" ht="26.85" customHeight="1" x14ac:dyDescent="0.2">
      <c r="B4" s="15" t="s">
        <v>7</v>
      </c>
      <c r="C4" s="16" t="s">
        <v>8</v>
      </c>
      <c r="D4" s="52"/>
      <c r="E4" s="17">
        <v>19000</v>
      </c>
      <c r="F4" s="18" t="str">
        <f>IF(D4=0,"",D4*E4)</f>
        <v/>
      </c>
      <c r="G4" s="19" t="s">
        <v>9</v>
      </c>
      <c r="H4" s="20"/>
    </row>
    <row r="5" spans="2:8" ht="26.85" customHeight="1" x14ac:dyDescent="0.2">
      <c r="B5" s="21" t="s">
        <v>10</v>
      </c>
      <c r="C5" s="22" t="s">
        <v>11</v>
      </c>
      <c r="D5" s="53"/>
      <c r="E5" s="23">
        <v>63640</v>
      </c>
      <c r="F5" s="24" t="str">
        <f t="shared" ref="F5:F19" si="0">IF(D5=0,"",D5*E5)</f>
        <v/>
      </c>
      <c r="G5" s="25" t="s">
        <v>12</v>
      </c>
      <c r="H5" s="26"/>
    </row>
    <row r="6" spans="2:8" ht="26.85" customHeight="1" x14ac:dyDescent="0.2">
      <c r="B6" s="27">
        <v>2</v>
      </c>
      <c r="C6" s="28" t="s">
        <v>13</v>
      </c>
      <c r="D6" s="54"/>
      <c r="E6" s="29">
        <v>1900</v>
      </c>
      <c r="F6" s="30" t="str">
        <f t="shared" si="0"/>
        <v/>
      </c>
      <c r="G6" s="31" t="s">
        <v>9</v>
      </c>
      <c r="H6" s="32"/>
    </row>
    <row r="7" spans="2:8" ht="26.85" customHeight="1" x14ac:dyDescent="0.2">
      <c r="B7" s="27">
        <v>3</v>
      </c>
      <c r="C7" s="28" t="s">
        <v>14</v>
      </c>
      <c r="D7" s="54"/>
      <c r="E7" s="29">
        <v>560</v>
      </c>
      <c r="F7" s="30" t="str">
        <f t="shared" si="0"/>
        <v/>
      </c>
      <c r="G7" s="31" t="s">
        <v>9</v>
      </c>
      <c r="H7" s="33"/>
    </row>
    <row r="8" spans="2:8" ht="26.85" customHeight="1" x14ac:dyDescent="0.2">
      <c r="B8" s="27">
        <v>4</v>
      </c>
      <c r="C8" s="28" t="s">
        <v>15</v>
      </c>
      <c r="D8" s="54"/>
      <c r="E8" s="29">
        <v>560</v>
      </c>
      <c r="F8" s="30" t="str">
        <f t="shared" si="0"/>
        <v/>
      </c>
      <c r="G8" s="31" t="s">
        <v>9</v>
      </c>
      <c r="H8" s="33"/>
    </row>
    <row r="9" spans="2:8" ht="26.85" customHeight="1" x14ac:dyDescent="0.2">
      <c r="B9" s="27">
        <v>5</v>
      </c>
      <c r="C9" s="28" t="s">
        <v>16</v>
      </c>
      <c r="D9" s="54"/>
      <c r="E9" s="29">
        <v>400</v>
      </c>
      <c r="F9" s="30" t="str">
        <f t="shared" si="0"/>
        <v/>
      </c>
      <c r="G9" s="31" t="s">
        <v>9</v>
      </c>
      <c r="H9" s="33" t="s">
        <v>17</v>
      </c>
    </row>
    <row r="10" spans="2:8" ht="26.85" customHeight="1" x14ac:dyDescent="0.2">
      <c r="B10" s="27">
        <v>6</v>
      </c>
      <c r="C10" s="28" t="s">
        <v>18</v>
      </c>
      <c r="D10" s="54"/>
      <c r="E10" s="29">
        <v>20</v>
      </c>
      <c r="F10" s="30" t="str">
        <f t="shared" si="0"/>
        <v/>
      </c>
      <c r="G10" s="31" t="s">
        <v>9</v>
      </c>
      <c r="H10" s="33"/>
    </row>
    <row r="11" spans="2:8" ht="26.85" customHeight="1" x14ac:dyDescent="0.2">
      <c r="B11" s="27">
        <v>7</v>
      </c>
      <c r="C11" s="28" t="s">
        <v>19</v>
      </c>
      <c r="D11" s="54"/>
      <c r="E11" s="29">
        <v>20</v>
      </c>
      <c r="F11" s="30" t="str">
        <f t="shared" si="0"/>
        <v/>
      </c>
      <c r="G11" s="31" t="s">
        <v>9</v>
      </c>
      <c r="H11" s="33"/>
    </row>
    <row r="12" spans="2:8" ht="26.85" customHeight="1" x14ac:dyDescent="0.2">
      <c r="B12" s="27">
        <v>8</v>
      </c>
      <c r="C12" s="28" t="s">
        <v>20</v>
      </c>
      <c r="D12" s="54"/>
      <c r="E12" s="29">
        <v>1400</v>
      </c>
      <c r="F12" s="30" t="str">
        <f t="shared" si="0"/>
        <v/>
      </c>
      <c r="G12" s="31" t="s">
        <v>21</v>
      </c>
      <c r="H12" s="33"/>
    </row>
    <row r="13" spans="2:8" ht="26.85" customHeight="1" x14ac:dyDescent="0.2">
      <c r="B13" s="27" t="s">
        <v>22</v>
      </c>
      <c r="C13" s="28" t="s">
        <v>23</v>
      </c>
      <c r="D13" s="54"/>
      <c r="E13" s="29">
        <v>12100</v>
      </c>
      <c r="F13" s="30" t="str">
        <f t="shared" si="0"/>
        <v/>
      </c>
      <c r="G13" s="31" t="s">
        <v>24</v>
      </c>
      <c r="H13" s="33"/>
    </row>
    <row r="14" spans="2:8" ht="26.85" customHeight="1" x14ac:dyDescent="0.2">
      <c r="B14" s="27" t="s">
        <v>25</v>
      </c>
      <c r="C14" s="28" t="s">
        <v>26</v>
      </c>
      <c r="D14" s="54"/>
      <c r="E14" s="29">
        <v>14800</v>
      </c>
      <c r="F14" s="30" t="str">
        <f t="shared" si="0"/>
        <v/>
      </c>
      <c r="G14" s="31" t="s">
        <v>24</v>
      </c>
      <c r="H14" s="33"/>
    </row>
    <row r="15" spans="2:8" ht="26.85" customHeight="1" x14ac:dyDescent="0.2">
      <c r="B15" s="27" t="s">
        <v>27</v>
      </c>
      <c r="C15" s="28" t="s">
        <v>28</v>
      </c>
      <c r="D15" s="54"/>
      <c r="E15" s="29">
        <v>40300</v>
      </c>
      <c r="F15" s="30" t="str">
        <f t="shared" si="0"/>
        <v/>
      </c>
      <c r="G15" s="31" t="s">
        <v>24</v>
      </c>
      <c r="H15" s="33"/>
    </row>
    <row r="16" spans="2:8" ht="26.85" customHeight="1" x14ac:dyDescent="0.2">
      <c r="B16" s="27">
        <v>10</v>
      </c>
      <c r="C16" s="28" t="s">
        <v>29</v>
      </c>
      <c r="D16" s="54"/>
      <c r="E16" s="29">
        <v>15</v>
      </c>
      <c r="F16" s="30" t="str">
        <f t="shared" si="0"/>
        <v/>
      </c>
      <c r="G16" s="34" t="s">
        <v>30</v>
      </c>
      <c r="H16" s="33"/>
    </row>
    <row r="17" spans="2:8" ht="26.85" customHeight="1" x14ac:dyDescent="0.2">
      <c r="B17" s="27">
        <v>11</v>
      </c>
      <c r="C17" s="28" t="s">
        <v>31</v>
      </c>
      <c r="D17" s="54"/>
      <c r="E17" s="29">
        <v>15</v>
      </c>
      <c r="F17" s="30" t="str">
        <f t="shared" si="0"/>
        <v/>
      </c>
      <c r="G17" s="31" t="s">
        <v>32</v>
      </c>
      <c r="H17" s="33"/>
    </row>
    <row r="18" spans="2:8" ht="26.85" customHeight="1" x14ac:dyDescent="0.2">
      <c r="B18" s="35" t="s">
        <v>33</v>
      </c>
      <c r="C18" s="36" t="s">
        <v>34</v>
      </c>
      <c r="D18" s="55"/>
      <c r="E18" s="37">
        <v>400</v>
      </c>
      <c r="F18" s="38" t="str">
        <f t="shared" si="0"/>
        <v/>
      </c>
      <c r="G18" s="39" t="s">
        <v>35</v>
      </c>
      <c r="H18" s="40"/>
    </row>
    <row r="19" spans="2:8" s="47" customFormat="1" ht="69" customHeight="1" thickBot="1" x14ac:dyDescent="0.25">
      <c r="B19" s="41" t="s">
        <v>36</v>
      </c>
      <c r="C19" s="42" t="s">
        <v>37</v>
      </c>
      <c r="D19" s="56"/>
      <c r="E19" s="43">
        <v>7176</v>
      </c>
      <c r="F19" s="44" t="str">
        <f t="shared" si="0"/>
        <v/>
      </c>
      <c r="G19" s="45" t="s">
        <v>38</v>
      </c>
      <c r="H19" s="46" t="s">
        <v>42</v>
      </c>
    </row>
    <row r="20" spans="2:8" s="50" customFormat="1" ht="42.75" customHeight="1" thickBot="1" x14ac:dyDescent="0.25">
      <c r="B20" s="58" t="s">
        <v>39</v>
      </c>
      <c r="C20" s="59"/>
      <c r="D20" s="59"/>
      <c r="E20" s="59"/>
      <c r="F20" s="48" t="str">
        <f>IF(D4=0,"",SUM(F4:F19))</f>
        <v/>
      </c>
      <c r="G20" s="49" t="s">
        <v>40</v>
      </c>
    </row>
    <row r="21" spans="2:8" ht="30.75" customHeight="1" x14ac:dyDescent="0.2">
      <c r="D21" s="51"/>
      <c r="E21" s="50"/>
    </row>
  </sheetData>
  <mergeCells count="2">
    <mergeCell ref="B2:H2"/>
    <mergeCell ref="B20:E20"/>
  </mergeCells>
  <phoneticPr fontId="4"/>
  <printOptions horizontalCentered="1"/>
  <pageMargins left="0.39370078740157483" right="0.39370078740157483" top="0.59055118110236227" bottom="0.39370078740157483" header="0.31496062992125984" footer="0.31496062992125984"/>
  <pageSetup paperSize="9" scale="93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入札額算定書（渡辺リネン）</vt:lpstr>
      <vt:lpstr>'入札額算定書（渡辺リネン）'!Print_Area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伊平　光希</dc:creator>
  <cp:lastModifiedBy>伊平　光希</cp:lastModifiedBy>
  <dcterms:created xsi:type="dcterms:W3CDTF">2026-03-03T07:13:41Z</dcterms:created>
  <dcterms:modified xsi:type="dcterms:W3CDTF">2026-03-03T08:32:19Z</dcterms:modified>
</cp:coreProperties>
</file>