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checkCompatibility="1"/>
  <mc:AlternateContent xmlns:mc="http://schemas.openxmlformats.org/markup-compatibility/2006">
    <mc:Choice Requires="x15">
      <x15ac:absPath xmlns:x15ac="http://schemas.microsoft.com/office/spreadsheetml/2010/11/ac" url="C:\Users\n080029\Box\国保・福祉指導課\旧NAS\10 福祉指導班\01 指導監査\03 監査資料\R7年度\障害（R7）\作業案データ\07総合支援法分起案\溶け込み版\"/>
    </mc:Choice>
  </mc:AlternateContent>
  <xr:revisionPtr revIDLastSave="0" documentId="13_ncr:1_{9B5E1375-0C2D-407E-A046-5CDE27588E8E}" xr6:coauthVersionLast="47" xr6:coauthVersionMax="47" xr10:uidLastSave="{00000000-0000-0000-0000-000000000000}"/>
  <bookViews>
    <workbookView xWindow="-120" yWindow="-120" windowWidth="29040" windowHeight="15720" tabRatio="807" xr2:uid="{BE7C73B7-86E1-494A-B616-49DF0112145B}"/>
  </bookViews>
  <sheets>
    <sheet name="資料作成について" sheetId="1" r:id="rId1"/>
    <sheet name="【共通】別表１(4)" sheetId="49" r:id="rId2"/>
    <sheet name="【共通】別表２" sheetId="12" r:id="rId3"/>
    <sheet name="【共通】別表３" sheetId="50" r:id="rId4"/>
    <sheet name="【共通】別表４(1)(2)" sheetId="43" r:id="rId5"/>
    <sheet name="【共通】別表５（旧） " sheetId="45" state="hidden" r:id="rId6"/>
    <sheet name="【共通】別表５" sheetId="47" r:id="rId7"/>
    <sheet name="【共通】別表７" sheetId="33" r:id="rId8"/>
    <sheet name="【共通】別表８" sheetId="34" r:id="rId9"/>
    <sheet name="【入所】別表１⑴～⑶" sheetId="38" r:id="rId10"/>
    <sheet name="【入所】別表６" sheetId="25" r:id="rId11"/>
    <sheet name="【生介】別表１⑴～⑶" sheetId="2" r:id="rId12"/>
    <sheet name="【生介】別表６" sheetId="15" r:id="rId13"/>
    <sheet name="【機能】別表１⑴～⑶" sheetId="5" r:id="rId14"/>
    <sheet name="【機能】別表６" sheetId="17" r:id="rId15"/>
    <sheet name="【生訓】別表１⑴⑵" sheetId="6" r:id="rId16"/>
    <sheet name="【生訓】別表１⑶" sheetId="7" r:id="rId17"/>
    <sheet name="【生訓】別表６" sheetId="19" r:id="rId18"/>
    <sheet name="【就移】別表１⑴～⑶" sheetId="8" r:id="rId19"/>
    <sheet name="【就移】別表６" sheetId="21" r:id="rId20"/>
    <sheet name="【就Ｂ】別表１⑴～⑶" sheetId="9" r:id="rId21"/>
    <sheet name="【就Ｂ】別表６" sheetId="23" r:id="rId22"/>
    <sheet name="【就移・就B】別表６－２" sheetId="48" r:id="rId23"/>
  </sheets>
  <definedNames>
    <definedName name="_xlnm.Print_Area" localSheetId="13">'【機能】別表１⑴～⑶'!$A$1:$AH$31</definedName>
    <definedName name="_xlnm.Print_Area" localSheetId="14">【機能】別表６!$A$1:$AO$78</definedName>
    <definedName name="_xlnm.Print_Area" localSheetId="1">'【共通】別表１(4)'!$A$1:$AB$41</definedName>
    <definedName name="_xlnm.Print_Area" localSheetId="2">【共通】別表２!$A$1:$AK$27</definedName>
    <definedName name="_xlnm.Print_Area" localSheetId="3">【共通】別表３!$A$1:$M$26</definedName>
    <definedName name="_xlnm.Print_Area" localSheetId="4">'【共通】別表４(1)(2)'!$A$1:$P$54</definedName>
    <definedName name="_xlnm.Print_Area" localSheetId="6">【共通】別表５!$A$1:$BC$127</definedName>
    <definedName name="_xlnm.Print_Area" localSheetId="5">'【共通】別表５（旧） '!$A$1:$BC$116</definedName>
    <definedName name="_xlnm.Print_Area" localSheetId="7">【共通】別表７!$A$1:$R$17</definedName>
    <definedName name="_xlnm.Print_Area" localSheetId="20">'【就Ｂ】別表１⑴～⑶'!$A$1:$AF$28</definedName>
    <definedName name="_xlnm.Print_Area" localSheetId="21">【就Ｂ】別表６!$A$1:$AO$78</definedName>
    <definedName name="_xlnm.Print_Area" localSheetId="18">'【就移】別表１⑴～⑶'!$A$1:$AF$28</definedName>
    <definedName name="_xlnm.Print_Area" localSheetId="19">【就移】別表６!$A$1:$AO$77</definedName>
    <definedName name="_xlnm.Print_Area" localSheetId="22">'【就移・就B】別表６－２'!$A$1:$P$29</definedName>
    <definedName name="_xlnm.Print_Area" localSheetId="11">'【生介】別表１⑴～⑶'!$A$1:$AF$69</definedName>
    <definedName name="_xlnm.Print_Area" localSheetId="12">【生介】別表６!$A$1:$AO$79</definedName>
    <definedName name="_xlnm.Print_Area" localSheetId="15">【生訓】別表１⑴⑵!$A$1:$AE$17</definedName>
    <definedName name="_xlnm.Print_Area" localSheetId="16">【生訓】別表１⑶!$A$1:$AG$32</definedName>
    <definedName name="_xlnm.Print_Area" localSheetId="17">【生訓】別表６!$A$1:$AO$77</definedName>
    <definedName name="_xlnm.Print_Area" localSheetId="9">'【入所】別表１⑴～⑶'!$A$1:$AF$28</definedName>
    <definedName name="_xlnm.Print_Area" localSheetId="10">【入所】別表６!$A$1:$AO$61</definedName>
    <definedName name="_xlnm.Print_Titles" localSheetId="3">【共通】別表３!$1:$4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T33" i="49" l="1"/>
  <c r="T31" i="49"/>
  <c r="T29" i="49"/>
  <c r="T27" i="49"/>
  <c r="T25" i="49"/>
  <c r="T23" i="49"/>
  <c r="T21" i="49"/>
  <c r="T19" i="49"/>
  <c r="T17" i="49"/>
  <c r="T15" i="49"/>
  <c r="T13" i="49"/>
  <c r="T11" i="49"/>
  <c r="T9" i="49"/>
  <c r="T7" i="49"/>
  <c r="O29" i="2"/>
  <c r="I7" i="23"/>
  <c r="V22" i="23"/>
  <c r="M27" i="23"/>
  <c r="V42" i="23"/>
  <c r="T48" i="23"/>
  <c r="N53" i="23"/>
  <c r="U64" i="23"/>
  <c r="N69" i="23"/>
  <c r="AA7" i="9"/>
  <c r="AC7" i="9" s="1"/>
  <c r="V18" i="9" s="1"/>
  <c r="AB18" i="9" s="1"/>
  <c r="AA8" i="9"/>
  <c r="K19" i="9"/>
  <c r="K20" i="9"/>
  <c r="Q20" i="9" s="1"/>
  <c r="Q24" i="9" s="1"/>
  <c r="K21" i="9"/>
  <c r="Q21" i="9" s="1"/>
  <c r="K22" i="9"/>
  <c r="Q22" i="9" s="1"/>
  <c r="K23" i="9"/>
  <c r="Q23" i="9" s="1"/>
  <c r="E24" i="9"/>
  <c r="G24" i="9"/>
  <c r="K24" i="9"/>
  <c r="I24" i="9"/>
  <c r="M24" i="9"/>
  <c r="O24" i="9"/>
  <c r="I7" i="21"/>
  <c r="V22" i="21"/>
  <c r="M27" i="21"/>
  <c r="V42" i="21"/>
  <c r="T48" i="21"/>
  <c r="N53" i="21"/>
  <c r="U64" i="21"/>
  <c r="N69" i="21"/>
  <c r="AA7" i="8"/>
  <c r="AC7" i="8" s="1"/>
  <c r="AA8" i="8"/>
  <c r="K19" i="8"/>
  <c r="K20" i="8"/>
  <c r="S20" i="8" s="1"/>
  <c r="S24" i="8" s="1"/>
  <c r="K21" i="8"/>
  <c r="S21" i="8" s="1"/>
  <c r="K22" i="8"/>
  <c r="S22" i="8" s="1"/>
  <c r="K23" i="8"/>
  <c r="S23" i="8" s="1"/>
  <c r="E24" i="8"/>
  <c r="G24" i="8"/>
  <c r="K24" i="8"/>
  <c r="I24" i="8"/>
  <c r="M24" i="8"/>
  <c r="O24" i="8"/>
  <c r="Q24" i="8"/>
  <c r="I7" i="19"/>
  <c r="V22" i="19"/>
  <c r="M26" i="19"/>
  <c r="V41" i="19"/>
  <c r="T48" i="19"/>
  <c r="N53" i="19"/>
  <c r="U64" i="19"/>
  <c r="N69" i="19"/>
  <c r="Q6" i="7"/>
  <c r="Q10" i="7"/>
  <c r="Q7" i="7"/>
  <c r="Q8" i="7"/>
  <c r="Q9" i="7"/>
  <c r="E10" i="7"/>
  <c r="G10" i="7"/>
  <c r="I10" i="7"/>
  <c r="K10" i="7"/>
  <c r="M10" i="7"/>
  <c r="O10" i="7"/>
  <c r="B3" i="6"/>
  <c r="B7" i="6"/>
  <c r="E7" i="6"/>
  <c r="AA7" i="6" s="1"/>
  <c r="AC7" i="6" s="1"/>
  <c r="G7" i="6"/>
  <c r="I7" i="6"/>
  <c r="K7" i="6"/>
  <c r="M7" i="6"/>
  <c r="O7" i="6"/>
  <c r="Q7" i="6"/>
  <c r="S7" i="6"/>
  <c r="U7" i="6"/>
  <c r="W7" i="6"/>
  <c r="Y7" i="6"/>
  <c r="AA8" i="6"/>
  <c r="AA9" i="6"/>
  <c r="AC9" i="6" s="1"/>
  <c r="X6" i="7" s="1"/>
  <c r="AB6" i="7" s="1"/>
  <c r="AA10" i="6"/>
  <c r="AC8" i="6" s="1"/>
  <c r="X4" i="7" s="1"/>
  <c r="AB4" i="7" s="1"/>
  <c r="I7" i="17"/>
  <c r="V22" i="17"/>
  <c r="M26" i="17"/>
  <c r="V41" i="17"/>
  <c r="T48" i="17"/>
  <c r="N53" i="17"/>
  <c r="U64" i="17"/>
  <c r="N69" i="17"/>
  <c r="AA7" i="5"/>
  <c r="AC7" i="5" s="1"/>
  <c r="Z19" i="5" s="1"/>
  <c r="AF19" i="5" s="1"/>
  <c r="AA8" i="5"/>
  <c r="M20" i="5"/>
  <c r="M21" i="5"/>
  <c r="U21" i="5"/>
  <c r="M22" i="5"/>
  <c r="U22" i="5" s="1"/>
  <c r="U25" i="5" s="1"/>
  <c r="M23" i="5"/>
  <c r="U23" i="5"/>
  <c r="M24" i="5"/>
  <c r="U24" i="5"/>
  <c r="E25" i="5"/>
  <c r="G25" i="5"/>
  <c r="I25" i="5"/>
  <c r="K25" i="5"/>
  <c r="O25" i="5"/>
  <c r="Q25" i="5"/>
  <c r="S25" i="5"/>
  <c r="I7" i="15"/>
  <c r="V22" i="15"/>
  <c r="M27" i="15"/>
  <c r="V42" i="15"/>
  <c r="T49" i="15"/>
  <c r="N54" i="15"/>
  <c r="U65" i="15"/>
  <c r="N70" i="15"/>
  <c r="AA8" i="2"/>
  <c r="AA9" i="2"/>
  <c r="S24" i="2"/>
  <c r="S25" i="2"/>
  <c r="S26" i="2"/>
  <c r="Y26" i="2" s="1"/>
  <c r="S27" i="2"/>
  <c r="Y27" i="2" s="1"/>
  <c r="S28" i="2"/>
  <c r="Y28" i="2" s="1"/>
  <c r="E29" i="2"/>
  <c r="G29" i="2"/>
  <c r="I29" i="2"/>
  <c r="K29" i="2"/>
  <c r="M29" i="2"/>
  <c r="Q29" i="2"/>
  <c r="U29" i="2"/>
  <c r="W29" i="2"/>
  <c r="I42" i="2"/>
  <c r="I44" i="2"/>
  <c r="O44" i="2"/>
  <c r="T44" i="2"/>
  <c r="I46" i="2"/>
  <c r="I48" i="2"/>
  <c r="I50" i="2"/>
  <c r="I7" i="25"/>
  <c r="V22" i="25"/>
  <c r="M27" i="25"/>
  <c r="V42" i="25"/>
  <c r="U48" i="25"/>
  <c r="N53" i="25"/>
  <c r="AA7" i="38"/>
  <c r="AC7" i="38" s="1"/>
  <c r="AA8" i="38"/>
  <c r="M20" i="38"/>
  <c r="M21" i="38"/>
  <c r="M22" i="38"/>
  <c r="M23" i="38"/>
  <c r="E24" i="38"/>
  <c r="M24" i="38" s="1"/>
  <c r="G24" i="38"/>
  <c r="I24" i="38"/>
  <c r="K24" i="38"/>
  <c r="P17" i="33"/>
  <c r="E20" i="43"/>
  <c r="F20" i="43"/>
  <c r="G20" i="43"/>
  <c r="H20" i="43"/>
  <c r="I20" i="43"/>
  <c r="J20" i="43"/>
  <c r="K20" i="43"/>
  <c r="L20" i="43"/>
  <c r="M20" i="43"/>
  <c r="N20" i="43"/>
  <c r="O20" i="43"/>
  <c r="P20" i="43"/>
  <c r="E45" i="43"/>
  <c r="F45" i="43"/>
  <c r="G45" i="43"/>
  <c r="H45" i="43"/>
  <c r="I45" i="43"/>
  <c r="J45" i="43"/>
  <c r="K45" i="43"/>
  <c r="L45" i="43"/>
  <c r="M45" i="43"/>
  <c r="N45" i="43"/>
  <c r="O45" i="43"/>
  <c r="P45" i="43"/>
  <c r="AI6" i="12"/>
  <c r="AI8" i="12"/>
  <c r="M25" i="5"/>
  <c r="W44" i="2" l="1"/>
  <c r="S29" i="2"/>
  <c r="AC8" i="2"/>
  <c r="M61" i="2" s="1"/>
  <c r="Q61" i="2" s="1"/>
  <c r="AF7" i="7"/>
  <c r="X20" i="8"/>
  <c r="AD20" i="8" s="1"/>
  <c r="X17" i="8"/>
  <c r="AD17" i="8" s="1"/>
  <c r="Y25" i="2"/>
  <c r="Y29" i="2" s="1"/>
  <c r="M59" i="2" l="1"/>
  <c r="Q59" i="2" s="1"/>
  <c r="M63" i="2"/>
  <c r="Q63" i="2"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新潟県</author>
  </authors>
  <commentList>
    <comment ref="T5" authorId="0" shapeId="0" xr:uid="{F8E69451-35D3-4E8A-9C75-C9F21BC8C928}">
      <text>
        <r>
          <rPr>
            <b/>
            <sz val="9"/>
            <color indexed="81"/>
            <rFont val="MS P ゴシック"/>
            <family val="3"/>
            <charset val="128"/>
          </rPr>
          <t>当該事業所+兼務先事業所の合計が自動で入力されます</t>
        </r>
      </text>
    </comment>
  </commentList>
</comments>
</file>

<file path=xl/sharedStrings.xml><?xml version="1.0" encoding="utf-8"?>
<sst xmlns="http://schemas.openxmlformats.org/spreadsheetml/2006/main" count="2470" uniqueCount="663">
  <si>
    <t>　（例）指定障害者支援施設及び生活介護を実施している施設が提出する別表（シート名で表示）</t>
    <rPh sb="2" eb="3">
      <t>レイ</t>
    </rPh>
    <rPh sb="4" eb="6">
      <t>シテイ</t>
    </rPh>
    <rPh sb="6" eb="9">
      <t>ショウガイシャ</t>
    </rPh>
    <rPh sb="9" eb="11">
      <t>シエン</t>
    </rPh>
    <rPh sb="11" eb="13">
      <t>シセツ</t>
    </rPh>
    <rPh sb="13" eb="14">
      <t>オヨ</t>
    </rPh>
    <rPh sb="15" eb="17">
      <t>セイカツ</t>
    </rPh>
    <rPh sb="17" eb="19">
      <t>カイゴ</t>
    </rPh>
    <rPh sb="20" eb="22">
      <t>ジッシ</t>
    </rPh>
    <rPh sb="26" eb="28">
      <t>シセツ</t>
    </rPh>
    <rPh sb="29" eb="31">
      <t>テイシュツ</t>
    </rPh>
    <rPh sb="33" eb="35">
      <t>ベッピョウ</t>
    </rPh>
    <rPh sb="39" eb="40">
      <t>メイ</t>
    </rPh>
    <rPh sb="41" eb="43">
      <t>ヒョウジ</t>
    </rPh>
    <phoneticPr fontId="3"/>
  </si>
  <si>
    <t>【別表１】</t>
    <rPh sb="1" eb="3">
      <t>ベッピョウ</t>
    </rPh>
    <phoneticPr fontId="3"/>
  </si>
  <si>
    <t>(1)　指定障害福祉サービス事業等の利用定員</t>
    <rPh sb="4" eb="6">
      <t>シテイ</t>
    </rPh>
    <rPh sb="6" eb="8">
      <t>ショウガイ</t>
    </rPh>
    <rPh sb="8" eb="10">
      <t>フクシ</t>
    </rPh>
    <rPh sb="14" eb="16">
      <t>ジギョウ</t>
    </rPh>
    <rPh sb="16" eb="17">
      <t>トウ</t>
    </rPh>
    <rPh sb="18" eb="20">
      <t>リヨウ</t>
    </rPh>
    <rPh sb="20" eb="22">
      <t>テイイン</t>
    </rPh>
    <phoneticPr fontId="3"/>
  </si>
  <si>
    <t>人</t>
    <rPh sb="0" eb="1">
      <t>ニン</t>
    </rPh>
    <phoneticPr fontId="3"/>
  </si>
  <si>
    <t>(2)　利用者数の算定</t>
    <rPh sb="4" eb="6">
      <t>リヨウ</t>
    </rPh>
    <rPh sb="6" eb="7">
      <t>シャ</t>
    </rPh>
    <rPh sb="7" eb="8">
      <t>カズ</t>
    </rPh>
    <rPh sb="9" eb="11">
      <t>サンテイ</t>
    </rPh>
    <phoneticPr fontId="3"/>
  </si>
  <si>
    <t>４月</t>
    <rPh sb="1" eb="2">
      <t>ガツ</t>
    </rPh>
    <phoneticPr fontId="3"/>
  </si>
  <si>
    <t>５月</t>
    <phoneticPr fontId="3"/>
  </si>
  <si>
    <t>６月</t>
    <phoneticPr fontId="3"/>
  </si>
  <si>
    <t>７月</t>
    <phoneticPr fontId="3"/>
  </si>
  <si>
    <t>８月</t>
    <phoneticPr fontId="3"/>
  </si>
  <si>
    <t>９月</t>
    <phoneticPr fontId="3"/>
  </si>
  <si>
    <t>10月</t>
    <phoneticPr fontId="3"/>
  </si>
  <si>
    <t>11月</t>
    <phoneticPr fontId="3"/>
  </si>
  <si>
    <t>12月</t>
    <phoneticPr fontId="3"/>
  </si>
  <si>
    <t>１月</t>
    <phoneticPr fontId="3"/>
  </si>
  <si>
    <t>２月</t>
    <phoneticPr fontId="3"/>
  </si>
  <si>
    <t>３月</t>
    <phoneticPr fontId="3"/>
  </si>
  <si>
    <t>合計</t>
    <rPh sb="0" eb="1">
      <t>ゴウ</t>
    </rPh>
    <rPh sb="1" eb="2">
      <t>ケイ</t>
    </rPh>
    <phoneticPr fontId="3"/>
  </si>
  <si>
    <t>前年度の
平均値</t>
    <rPh sb="0" eb="3">
      <t>ゼンネンド</t>
    </rPh>
    <rPh sb="5" eb="7">
      <t>ヘイキン</t>
    </rPh>
    <rPh sb="7" eb="8">
      <t>チ</t>
    </rPh>
    <phoneticPr fontId="3"/>
  </si>
  <si>
    <t>延べ
利用者数</t>
    <rPh sb="0" eb="1">
      <t>ノ</t>
    </rPh>
    <rPh sb="3" eb="5">
      <t>リヨウ</t>
    </rPh>
    <rPh sb="5" eb="6">
      <t>シャ</t>
    </rPh>
    <rPh sb="6" eb="7">
      <t>スウ</t>
    </rPh>
    <phoneticPr fontId="3"/>
  </si>
  <si>
    <t>開所
日数</t>
    <rPh sb="0" eb="2">
      <t>カイショ</t>
    </rPh>
    <rPh sb="3" eb="4">
      <t>ビ</t>
    </rPh>
    <rPh sb="4" eb="5">
      <t>スウ</t>
    </rPh>
    <phoneticPr fontId="3"/>
  </si>
  <si>
    <t>日</t>
    <rPh sb="0" eb="1">
      <t>ニチ</t>
    </rPh>
    <phoneticPr fontId="3"/>
  </si>
  <si>
    <r>
      <t>（注）１　上段には資料作成日の</t>
    </r>
    <r>
      <rPr>
        <u/>
        <sz val="9"/>
        <rFont val="ＭＳ 明朝"/>
        <family val="1"/>
        <charset val="128"/>
      </rPr>
      <t>前年度の</t>
    </r>
    <r>
      <rPr>
        <sz val="9"/>
        <rFont val="ＭＳ 明朝"/>
        <family val="1"/>
        <charset val="128"/>
      </rPr>
      <t>各月における延べ利用者数を、下段には各月の開所日数を記入すること。</t>
    </r>
    <rPh sb="1" eb="2">
      <t>チュウ</t>
    </rPh>
    <rPh sb="5" eb="7">
      <t>ジョウダン</t>
    </rPh>
    <rPh sb="9" eb="11">
      <t>シリョウ</t>
    </rPh>
    <rPh sb="11" eb="14">
      <t>サクセイビ</t>
    </rPh>
    <rPh sb="19" eb="21">
      <t>カクツキ</t>
    </rPh>
    <rPh sb="25" eb="26">
      <t>ノ</t>
    </rPh>
    <rPh sb="27" eb="29">
      <t>リヨウ</t>
    </rPh>
    <rPh sb="33" eb="35">
      <t>ゲダン</t>
    </rPh>
    <rPh sb="37" eb="39">
      <t>カクツキ</t>
    </rPh>
    <rPh sb="40" eb="42">
      <t>カイショ</t>
    </rPh>
    <rPh sb="42" eb="44">
      <t>ニッスウ</t>
    </rPh>
    <rPh sb="45" eb="47">
      <t>キニュウ</t>
    </rPh>
    <phoneticPr fontId="3"/>
  </si>
  <si>
    <r>
      <t>　　　２　「前年度の平均値」には延べ利用者数の合計を開所日数の合計で除した数（小数点第二位以下</t>
    </r>
    <r>
      <rPr>
        <u/>
        <sz val="9"/>
        <rFont val="ＭＳ 明朝"/>
        <family val="1"/>
        <charset val="128"/>
      </rPr>
      <t>切り上げ</t>
    </r>
    <r>
      <rPr>
        <sz val="9"/>
        <rFont val="ＭＳ 明朝"/>
        <family val="1"/>
        <charset val="128"/>
      </rPr>
      <t>）を記入すること。</t>
    </r>
    <rPh sb="16" eb="17">
      <t>ノ</t>
    </rPh>
    <rPh sb="18" eb="20">
      <t>リヨウ</t>
    </rPh>
    <rPh sb="23" eb="25">
      <t>ゴウケイ</t>
    </rPh>
    <rPh sb="26" eb="28">
      <t>カイショ</t>
    </rPh>
    <rPh sb="28" eb="30">
      <t>ニッスウ</t>
    </rPh>
    <rPh sb="31" eb="33">
      <t>ゴウケイ</t>
    </rPh>
    <rPh sb="43" eb="44">
      <t>ニ</t>
    </rPh>
    <rPh sb="53" eb="55">
      <t>キニュウ</t>
    </rPh>
    <phoneticPr fontId="3"/>
  </si>
  <si>
    <t>　　　３　新規指定又は定員増に当たり、前年度において１年未満の実績しかない場合（前年度の実績が全くない場合を含む。）は、指定又は定員増の時点から６か月未満の間は便宜上、利用定員の90％</t>
    <rPh sb="5" eb="7">
      <t>シンキ</t>
    </rPh>
    <rPh sb="7" eb="9">
      <t>シテイ</t>
    </rPh>
    <rPh sb="9" eb="10">
      <t>マタ</t>
    </rPh>
    <rPh sb="11" eb="14">
      <t>テイインゾウ</t>
    </rPh>
    <rPh sb="15" eb="16">
      <t>ア</t>
    </rPh>
    <rPh sb="19" eb="22">
      <t>ゼンネンド</t>
    </rPh>
    <rPh sb="27" eb="28">
      <t>ネン</t>
    </rPh>
    <rPh sb="28" eb="30">
      <t>ミマン</t>
    </rPh>
    <rPh sb="31" eb="33">
      <t>ジッセキ</t>
    </rPh>
    <rPh sb="37" eb="39">
      <t>バアイ</t>
    </rPh>
    <rPh sb="40" eb="43">
      <t>ゼンネンド</t>
    </rPh>
    <rPh sb="44" eb="46">
      <t>ジッセキ</t>
    </rPh>
    <rPh sb="47" eb="48">
      <t>マッタ</t>
    </rPh>
    <rPh sb="51" eb="53">
      <t>バアイ</t>
    </rPh>
    <rPh sb="54" eb="55">
      <t>フク</t>
    </rPh>
    <rPh sb="60" eb="62">
      <t>シテイ</t>
    </rPh>
    <rPh sb="62" eb="63">
      <t>マタ</t>
    </rPh>
    <rPh sb="64" eb="67">
      <t>テイインゾウ</t>
    </rPh>
    <rPh sb="68" eb="70">
      <t>ジテン</t>
    </rPh>
    <rPh sb="74" eb="75">
      <t>ガツ</t>
    </rPh>
    <rPh sb="78" eb="79">
      <t>アイダ</t>
    </rPh>
    <rPh sb="80" eb="83">
      <t>ベンギジョウ</t>
    </rPh>
    <rPh sb="84" eb="86">
      <t>リヨウ</t>
    </rPh>
    <rPh sb="86" eb="88">
      <t>テイイン</t>
    </rPh>
    <phoneticPr fontId="3"/>
  </si>
  <si>
    <t>　　　　を利用者数とし、新規指定又は定員増の時点から６か月以上１年未満の間は便宜上、直近６か月間における延べ利用者数をその６か月間の開所日数で除した数とすること。</t>
    <rPh sb="12" eb="14">
      <t>シンキ</t>
    </rPh>
    <rPh sb="14" eb="16">
      <t>シテイ</t>
    </rPh>
    <rPh sb="18" eb="21">
      <t>テイインゾウ</t>
    </rPh>
    <rPh sb="38" eb="41">
      <t>ベンギジョウ</t>
    </rPh>
    <rPh sb="47" eb="48">
      <t>カン</t>
    </rPh>
    <rPh sb="52" eb="53">
      <t>ノ</t>
    </rPh>
    <rPh sb="54" eb="56">
      <t>リヨウ</t>
    </rPh>
    <rPh sb="63" eb="64">
      <t>ツキ</t>
    </rPh>
    <rPh sb="64" eb="65">
      <t>カン</t>
    </rPh>
    <rPh sb="66" eb="68">
      <t>カイショ</t>
    </rPh>
    <rPh sb="68" eb="69">
      <t>ビ</t>
    </rPh>
    <rPh sb="69" eb="70">
      <t>スウ</t>
    </rPh>
    <phoneticPr fontId="3"/>
  </si>
  <si>
    <t>　　　４　定員減に当たり、減少後の実績が３か月以上あるときは、減少後の延べ利用者数を当該３か月間の開所日数で除した数とすること。</t>
    <rPh sb="5" eb="7">
      <t>テイイン</t>
    </rPh>
    <rPh sb="7" eb="8">
      <t>ゲン</t>
    </rPh>
    <rPh sb="9" eb="10">
      <t>ア</t>
    </rPh>
    <rPh sb="13" eb="16">
      <t>ゲンショウゴ</t>
    </rPh>
    <rPh sb="17" eb="19">
      <t>ジッセキ</t>
    </rPh>
    <rPh sb="22" eb="23">
      <t>ツキ</t>
    </rPh>
    <rPh sb="23" eb="25">
      <t>イジョウ</t>
    </rPh>
    <rPh sb="31" eb="33">
      <t>ゲンショウ</t>
    </rPh>
    <rPh sb="33" eb="34">
      <t>ゴ</t>
    </rPh>
    <rPh sb="35" eb="36">
      <t>ノ</t>
    </rPh>
    <rPh sb="37" eb="40">
      <t>リヨウシャ</t>
    </rPh>
    <rPh sb="40" eb="41">
      <t>スウ</t>
    </rPh>
    <rPh sb="42" eb="44">
      <t>トウガイ</t>
    </rPh>
    <rPh sb="46" eb="47">
      <t>ツキ</t>
    </rPh>
    <rPh sb="47" eb="48">
      <t>カン</t>
    </rPh>
    <rPh sb="49" eb="51">
      <t>カイショ</t>
    </rPh>
    <rPh sb="51" eb="52">
      <t>ビ</t>
    </rPh>
    <rPh sb="52" eb="53">
      <t>カズ</t>
    </rPh>
    <rPh sb="54" eb="55">
      <t>ジョ</t>
    </rPh>
    <rPh sb="57" eb="58">
      <t>カズ</t>
    </rPh>
    <phoneticPr fontId="3"/>
  </si>
  <si>
    <t>(3)　従業者の員数</t>
    <rPh sb="4" eb="7">
      <t>ジュウギョウシャ</t>
    </rPh>
    <rPh sb="8" eb="10">
      <t>インスウ</t>
    </rPh>
    <phoneticPr fontId="3"/>
  </si>
  <si>
    <t>（単位：人）</t>
    <rPh sb="1" eb="3">
      <t>タンイ</t>
    </rPh>
    <rPh sb="4" eb="5">
      <t>ニン</t>
    </rPh>
    <phoneticPr fontId="3"/>
  </si>
  <si>
    <t>区　分</t>
    <rPh sb="0" eb="1">
      <t>ク</t>
    </rPh>
    <rPh sb="2" eb="3">
      <t>ブン</t>
    </rPh>
    <phoneticPr fontId="3"/>
  </si>
  <si>
    <t>管理者</t>
    <rPh sb="0" eb="3">
      <t>カンリシャ</t>
    </rPh>
    <phoneticPr fontId="3"/>
  </si>
  <si>
    <t>医師</t>
    <rPh sb="0" eb="2">
      <t>イシ</t>
    </rPh>
    <phoneticPr fontId="3"/>
  </si>
  <si>
    <t>看護職員
①</t>
    <rPh sb="0" eb="2">
      <t>カンゴ</t>
    </rPh>
    <rPh sb="2" eb="4">
      <t>ショクイン</t>
    </rPh>
    <phoneticPr fontId="3"/>
  </si>
  <si>
    <t>理学療法士
②</t>
    <rPh sb="0" eb="2">
      <t>リガク</t>
    </rPh>
    <rPh sb="2" eb="5">
      <t>リョウホウシ</t>
    </rPh>
    <phoneticPr fontId="3"/>
  </si>
  <si>
    <t>作業療法士
③</t>
    <rPh sb="0" eb="2">
      <t>サギョウ</t>
    </rPh>
    <rPh sb="2" eb="5">
      <t>リョウホウシ</t>
    </rPh>
    <phoneticPr fontId="3"/>
  </si>
  <si>
    <t>サービス
管理責任者</t>
    <rPh sb="5" eb="7">
      <t>カンリ</t>
    </rPh>
    <rPh sb="7" eb="10">
      <t>セキニンシャ</t>
    </rPh>
    <phoneticPr fontId="3"/>
  </si>
  <si>
    <t>その他の
従業者</t>
    <rPh sb="2" eb="3">
      <t>タ</t>
    </rPh>
    <rPh sb="5" eb="8">
      <t>ジュウギョウシャ</t>
    </rPh>
    <phoneticPr fontId="3"/>
  </si>
  <si>
    <t>合　計</t>
    <rPh sb="0" eb="1">
      <t>ゴウ</t>
    </rPh>
    <rPh sb="2" eb="3">
      <t>ケイ</t>
    </rPh>
    <phoneticPr fontId="3"/>
  </si>
  <si>
    <t>基準数</t>
    <rPh sb="0" eb="1">
      <t>モト</t>
    </rPh>
    <rPh sb="1" eb="2">
      <t>ジュン</t>
    </rPh>
    <rPh sb="2" eb="3">
      <t>スウ</t>
    </rPh>
    <phoneticPr fontId="3"/>
  </si>
  <si>
    <t>現
員
数</t>
    <rPh sb="0" eb="1">
      <t>ウツツ</t>
    </rPh>
    <rPh sb="2" eb="3">
      <t>イン</t>
    </rPh>
    <rPh sb="4" eb="5">
      <t>カズ</t>
    </rPh>
    <phoneticPr fontId="3"/>
  </si>
  <si>
    <t>常
勤</t>
    <rPh sb="0" eb="1">
      <t>ツネ</t>
    </rPh>
    <rPh sb="2" eb="3">
      <t>ツトム</t>
    </rPh>
    <phoneticPr fontId="3"/>
  </si>
  <si>
    <t>専従</t>
    <rPh sb="0" eb="2">
      <t>センジュウ</t>
    </rPh>
    <phoneticPr fontId="3"/>
  </si>
  <si>
    <t>兼務</t>
    <rPh sb="0" eb="2">
      <t>ケンム</t>
    </rPh>
    <phoneticPr fontId="3"/>
  </si>
  <si>
    <t>非
常
勤</t>
    <rPh sb="0" eb="1">
      <t>ヒ</t>
    </rPh>
    <rPh sb="2" eb="3">
      <t>ツネ</t>
    </rPh>
    <rPh sb="4" eb="5">
      <t>ツトム</t>
    </rPh>
    <phoneticPr fontId="3"/>
  </si>
  <si>
    <r>
      <t>（注）１　「基準数」は上記(2)で算出した『前年度の平均値』をもとに、</t>
    </r>
    <r>
      <rPr>
        <u/>
        <sz val="9"/>
        <rFont val="ＭＳ 明朝"/>
        <family val="1"/>
        <charset val="128"/>
      </rPr>
      <t>現に必要な員数を改めて算出し、記入すること。</t>
    </r>
    <rPh sb="1" eb="2">
      <t>チュウ</t>
    </rPh>
    <rPh sb="6" eb="8">
      <t>キジュン</t>
    </rPh>
    <rPh sb="8" eb="9">
      <t>スウ</t>
    </rPh>
    <rPh sb="11" eb="13">
      <t>ジョウキ</t>
    </rPh>
    <rPh sb="17" eb="19">
      <t>サンシュツ</t>
    </rPh>
    <rPh sb="22" eb="25">
      <t>ゼンネンド</t>
    </rPh>
    <rPh sb="26" eb="29">
      <t>ヘイキンチ</t>
    </rPh>
    <rPh sb="35" eb="36">
      <t>ゲン</t>
    </rPh>
    <rPh sb="37" eb="39">
      <t>ヒツヨウ</t>
    </rPh>
    <rPh sb="40" eb="41">
      <t>イン</t>
    </rPh>
    <rPh sb="41" eb="42">
      <t>スウ</t>
    </rPh>
    <rPh sb="43" eb="44">
      <t>アラタ</t>
    </rPh>
    <rPh sb="46" eb="48">
      <t>サンシュツ</t>
    </rPh>
    <rPh sb="50" eb="52">
      <t>キニュウ</t>
    </rPh>
    <phoneticPr fontId="3"/>
  </si>
  <si>
    <t>　　　２　「現員数」は、常勤換算方法により記入すること。</t>
    <rPh sb="6" eb="7">
      <t>ゲン</t>
    </rPh>
    <rPh sb="21" eb="23">
      <t>キニュウ</t>
    </rPh>
    <phoneticPr fontId="3"/>
  </si>
  <si>
    <t>　　　※『常勤換算方法』：従業者の１週間の勤務延時間数を、「当該事業所の常勤の従業者が１週間に勤務すべき時間数（勤務すべき時間が32時間を下回る場合は32時間とする。）」で除することによ</t>
    <rPh sb="18" eb="20">
      <t>シュウカン</t>
    </rPh>
    <rPh sb="44" eb="46">
      <t>シュウカン</t>
    </rPh>
    <rPh sb="86" eb="87">
      <t>ジョ</t>
    </rPh>
    <phoneticPr fontId="3"/>
  </si>
  <si>
    <t>　　　　り、当該事業所の従業員数を常勤の従業者の員数に換算する方法。（小数点第二位以下は切り捨て）</t>
    <rPh sb="35" eb="38">
      <t>ショウスウテン</t>
    </rPh>
    <rPh sb="38" eb="39">
      <t>ダイ</t>
    </rPh>
    <rPh sb="39" eb="40">
      <t>2</t>
    </rPh>
    <rPh sb="40" eb="41">
      <t>イ</t>
    </rPh>
    <rPh sb="41" eb="43">
      <t>イカ</t>
    </rPh>
    <rPh sb="44" eb="45">
      <t>キ</t>
    </rPh>
    <rPh sb="46" eb="47">
      <t>ス</t>
    </rPh>
    <phoneticPr fontId="3"/>
  </si>
  <si>
    <t>○基準数の算定</t>
    <phoneticPr fontId="3"/>
  </si>
  <si>
    <t>(1)看護職員、理学療法士又は作業療法士及び生活支援員の総数（必要数）</t>
    <rPh sb="3" eb="5">
      <t>カンゴ</t>
    </rPh>
    <rPh sb="5" eb="7">
      <t>ショクイン</t>
    </rPh>
    <rPh sb="8" eb="10">
      <t>リガク</t>
    </rPh>
    <rPh sb="10" eb="13">
      <t>リョウホウシ</t>
    </rPh>
    <rPh sb="13" eb="14">
      <t>マタ</t>
    </rPh>
    <rPh sb="15" eb="17">
      <t>サギョウ</t>
    </rPh>
    <rPh sb="17" eb="20">
      <t>リョウホウシ</t>
    </rPh>
    <rPh sb="20" eb="21">
      <t>オヨ</t>
    </rPh>
    <rPh sb="22" eb="24">
      <t>セイカツ</t>
    </rPh>
    <rPh sb="24" eb="26">
      <t>シエン</t>
    </rPh>
    <rPh sb="26" eb="27">
      <t>イン</t>
    </rPh>
    <rPh sb="28" eb="30">
      <t>ソウスウ</t>
    </rPh>
    <rPh sb="31" eb="34">
      <t>ヒツヨウスウ</t>
    </rPh>
    <phoneticPr fontId="3"/>
  </si>
  <si>
    <t>　※平均障害程度区分の算定</t>
    <rPh sb="2" eb="4">
      <t>ヘイキン</t>
    </rPh>
    <rPh sb="4" eb="6">
      <t>ショウガイ</t>
    </rPh>
    <rPh sb="6" eb="8">
      <t>テイド</t>
    </rPh>
    <rPh sb="8" eb="10">
      <t>クブン</t>
    </rPh>
    <rPh sb="11" eb="13">
      <t>サンテイ</t>
    </rPh>
    <phoneticPr fontId="3"/>
  </si>
  <si>
    <t>　区分２の利用者数</t>
    <rPh sb="1" eb="3">
      <t>クブン</t>
    </rPh>
    <rPh sb="5" eb="8">
      <t>リヨウシャ</t>
    </rPh>
    <rPh sb="8" eb="9">
      <t>スウ</t>
    </rPh>
    <phoneticPr fontId="3"/>
  </si>
  <si>
    <t>人×２＝</t>
    <rPh sb="0" eb="1">
      <t>ニン</t>
    </rPh>
    <phoneticPr fontId="3"/>
  </si>
  <si>
    <t>･･･①</t>
    <phoneticPr fontId="3"/>
  </si>
  <si>
    <t xml:space="preserve">    平均障害程度区分</t>
    <phoneticPr fontId="3"/>
  </si>
  <si>
    <t>　区分３の利用者数</t>
    <rPh sb="1" eb="3">
      <t>クブン</t>
    </rPh>
    <rPh sb="5" eb="8">
      <t>リヨウシャ</t>
    </rPh>
    <rPh sb="8" eb="9">
      <t>スウ</t>
    </rPh>
    <phoneticPr fontId="3"/>
  </si>
  <si>
    <t>人×３＝</t>
    <rPh sb="0" eb="1">
      <t>ニン</t>
    </rPh>
    <phoneticPr fontId="3"/>
  </si>
  <si>
    <t>･･･②</t>
    <phoneticPr fontId="3"/>
  </si>
  <si>
    <t>①～⑤の計</t>
    <rPh sb="4" eb="5">
      <t>ケイ</t>
    </rPh>
    <phoneticPr fontId="3"/>
  </si>
  <si>
    <t>÷総利用者数</t>
    <rPh sb="1" eb="2">
      <t>ソウ</t>
    </rPh>
    <rPh sb="2" eb="5">
      <t>リヨウシャ</t>
    </rPh>
    <rPh sb="5" eb="6">
      <t>スウ</t>
    </rPh>
    <phoneticPr fontId="3"/>
  </si>
  <si>
    <t>人＝</t>
    <rPh sb="0" eb="1">
      <t>ニン</t>
    </rPh>
    <phoneticPr fontId="3"/>
  </si>
  <si>
    <t>　区分４の利用者数</t>
    <rPh sb="1" eb="3">
      <t>クブン</t>
    </rPh>
    <rPh sb="5" eb="8">
      <t>リヨウシャ</t>
    </rPh>
    <rPh sb="8" eb="9">
      <t>スウ</t>
    </rPh>
    <phoneticPr fontId="3"/>
  </si>
  <si>
    <t>人×４＝</t>
    <rPh sb="0" eb="1">
      <t>ニン</t>
    </rPh>
    <phoneticPr fontId="3"/>
  </si>
  <si>
    <t>･･･③</t>
    <phoneticPr fontId="3"/>
  </si>
  <si>
    <t>（注）１　前年度に利用のあった全ての利用者について記入すること。</t>
    <rPh sb="1" eb="2">
      <t>チュウ</t>
    </rPh>
    <rPh sb="5" eb="8">
      <t>ゼンネンド</t>
    </rPh>
    <rPh sb="9" eb="11">
      <t>リヨウ</t>
    </rPh>
    <rPh sb="15" eb="16">
      <t>スベ</t>
    </rPh>
    <rPh sb="18" eb="21">
      <t>リヨウシャ</t>
    </rPh>
    <rPh sb="25" eb="27">
      <t>キニュウ</t>
    </rPh>
    <phoneticPr fontId="3"/>
  </si>
  <si>
    <t>　区分５の利用者数</t>
    <rPh sb="1" eb="2">
      <t>ク</t>
    </rPh>
    <rPh sb="2" eb="3">
      <t>ブン</t>
    </rPh>
    <rPh sb="5" eb="8">
      <t>リヨウシャ</t>
    </rPh>
    <rPh sb="8" eb="9">
      <t>スウ</t>
    </rPh>
    <phoneticPr fontId="3"/>
  </si>
  <si>
    <t>人×５＝</t>
    <rPh sb="0" eb="1">
      <t>ニン</t>
    </rPh>
    <phoneticPr fontId="3"/>
  </si>
  <si>
    <t>･･･④</t>
    <phoneticPr fontId="3"/>
  </si>
  <si>
    <t>　　　２　「（総）利用者数」は実人数（延べ数ではない）を記入すること。</t>
    <rPh sb="7" eb="8">
      <t>ソウ</t>
    </rPh>
    <rPh sb="9" eb="12">
      <t>リヨウシャ</t>
    </rPh>
    <rPh sb="12" eb="13">
      <t>スウ</t>
    </rPh>
    <rPh sb="15" eb="16">
      <t>ジツ</t>
    </rPh>
    <rPh sb="16" eb="18">
      <t>ニンズウ</t>
    </rPh>
    <rPh sb="19" eb="20">
      <t>ノ</t>
    </rPh>
    <rPh sb="21" eb="22">
      <t>スウ</t>
    </rPh>
    <rPh sb="28" eb="30">
      <t>キニュウ</t>
    </rPh>
    <phoneticPr fontId="3"/>
  </si>
  <si>
    <t>　　　３　計算過程で小数点以下の端数を生じる場合は、小数点第二位を四捨五入すること。</t>
    <rPh sb="5" eb="7">
      <t>ケイサン</t>
    </rPh>
    <rPh sb="7" eb="9">
      <t>カテイ</t>
    </rPh>
    <rPh sb="10" eb="13">
      <t>ショウスウテン</t>
    </rPh>
    <rPh sb="13" eb="15">
      <t>イカ</t>
    </rPh>
    <rPh sb="16" eb="18">
      <t>ハスウ</t>
    </rPh>
    <rPh sb="19" eb="20">
      <t>ショウ</t>
    </rPh>
    <rPh sb="22" eb="24">
      <t>バアイ</t>
    </rPh>
    <rPh sb="26" eb="29">
      <t>ショウスウテン</t>
    </rPh>
    <rPh sb="29" eb="30">
      <t>ダイ</t>
    </rPh>
    <rPh sb="30" eb="31">
      <t>ニ</t>
    </rPh>
    <rPh sb="31" eb="32">
      <t>イ</t>
    </rPh>
    <rPh sb="33" eb="34">
      <t>ヨン</t>
    </rPh>
    <phoneticPr fontId="3"/>
  </si>
  <si>
    <t>　区分６の利用者数</t>
    <rPh sb="1" eb="2">
      <t>ク</t>
    </rPh>
    <rPh sb="2" eb="3">
      <t>ブン</t>
    </rPh>
    <rPh sb="5" eb="8">
      <t>リヨウシャ</t>
    </rPh>
    <rPh sb="8" eb="9">
      <t>スウ</t>
    </rPh>
    <phoneticPr fontId="3"/>
  </si>
  <si>
    <t>人×６＝</t>
    <rPh sb="0" eb="1">
      <t>ニン</t>
    </rPh>
    <phoneticPr fontId="3"/>
  </si>
  <si>
    <t>･･･⑤</t>
    <phoneticPr fontId="3"/>
  </si>
  <si>
    <t>前年度の
利用者数の
平均値</t>
    <rPh sb="0" eb="3">
      <t>ゼンネンド</t>
    </rPh>
    <rPh sb="5" eb="8">
      <t>リヨウシャ</t>
    </rPh>
    <rPh sb="8" eb="9">
      <t>カズ</t>
    </rPh>
    <rPh sb="11" eb="13">
      <t>ヘイキン</t>
    </rPh>
    <rPh sb="13" eb="14">
      <t>アタイ</t>
    </rPh>
    <phoneticPr fontId="3"/>
  </si>
  <si>
    <t>　○平均障害程度区分が４未満　　　　の場合</t>
    <rPh sb="2" eb="4">
      <t>ヘイキン</t>
    </rPh>
    <rPh sb="4" eb="6">
      <t>ショウガイ</t>
    </rPh>
    <rPh sb="6" eb="8">
      <t>テイド</t>
    </rPh>
    <rPh sb="8" eb="10">
      <t>クブン</t>
    </rPh>
    <rPh sb="12" eb="14">
      <t>ミマン</t>
    </rPh>
    <rPh sb="19" eb="21">
      <t>バアイ</t>
    </rPh>
    <phoneticPr fontId="3"/>
  </si>
  <si>
    <t>人÷６＝</t>
    <rPh sb="0" eb="1">
      <t>ニン</t>
    </rPh>
    <phoneticPr fontId="3"/>
  </si>
  <si>
    <t>　○平均障害程度区分が４以上５未満　の場合</t>
    <rPh sb="2" eb="4">
      <t>ヘイキン</t>
    </rPh>
    <rPh sb="4" eb="6">
      <t>ショウガイ</t>
    </rPh>
    <rPh sb="6" eb="8">
      <t>テイド</t>
    </rPh>
    <rPh sb="8" eb="10">
      <t>クブン</t>
    </rPh>
    <rPh sb="12" eb="14">
      <t>イジョウ</t>
    </rPh>
    <rPh sb="15" eb="17">
      <t>ミマン</t>
    </rPh>
    <rPh sb="19" eb="21">
      <t>バアイ</t>
    </rPh>
    <phoneticPr fontId="3"/>
  </si>
  <si>
    <t>人÷５＝</t>
    <rPh sb="0" eb="1">
      <t>ニン</t>
    </rPh>
    <phoneticPr fontId="3"/>
  </si>
  <si>
    <t>　○平均障害程度区分が５以上　　　　の場合</t>
    <rPh sb="2" eb="4">
      <t>ヘイキン</t>
    </rPh>
    <rPh sb="4" eb="6">
      <t>ショウガイ</t>
    </rPh>
    <rPh sb="6" eb="8">
      <t>テイド</t>
    </rPh>
    <rPh sb="8" eb="10">
      <t>クブン</t>
    </rPh>
    <rPh sb="12" eb="14">
      <t>イジョウ</t>
    </rPh>
    <rPh sb="19" eb="21">
      <t>バアイ</t>
    </rPh>
    <phoneticPr fontId="3"/>
  </si>
  <si>
    <t>人÷３＝</t>
    <rPh sb="0" eb="1">
      <t>ニン</t>
    </rPh>
    <phoneticPr fontId="3"/>
  </si>
  <si>
    <t>　　 指定生活介護の単位ごとに、１以上</t>
    <rPh sb="3" eb="5">
      <t>シテイ</t>
    </rPh>
    <rPh sb="5" eb="7">
      <t>セイカツ</t>
    </rPh>
    <rPh sb="7" eb="9">
      <t>カイゴ</t>
    </rPh>
    <rPh sb="10" eb="12">
      <t>タンイ</t>
    </rPh>
    <rPh sb="17" eb="19">
      <t>イジョウ</t>
    </rPh>
    <phoneticPr fontId="3"/>
  </si>
  <si>
    <t>　　※１人以上は常勤</t>
    <phoneticPr fontId="3"/>
  </si>
  <si>
    <t>　　　※『常勤換算方法』：従業者の１週間の勤務延時間数を、「当該事業所の常勤の従業者が１週間に勤務すべき時間数（勤務すべき時間が32時間を下回る場合は32時間とする。）」で除することにより、当該事業所の従業員数を常勤の従業者の員数に換算する方法。（小数点第二位以下は切り捨て）</t>
    <rPh sb="18" eb="20">
      <t>シュウカン</t>
    </rPh>
    <rPh sb="44" eb="46">
      <t>シュウカン</t>
    </rPh>
    <rPh sb="86" eb="87">
      <t>ジョ</t>
    </rPh>
    <phoneticPr fontId="3"/>
  </si>
  <si>
    <t>　　　３　新規指定又は定員増に当たり、前年度において１年未満の実績しかない場合（前年度の実績が全くない場合を含む。）は、指定又は定員増の時点から</t>
    <rPh sb="5" eb="7">
      <t>シンキ</t>
    </rPh>
    <rPh sb="7" eb="9">
      <t>シテイ</t>
    </rPh>
    <rPh sb="9" eb="10">
      <t>マタ</t>
    </rPh>
    <rPh sb="11" eb="14">
      <t>テイインゾウ</t>
    </rPh>
    <rPh sb="15" eb="16">
      <t>ア</t>
    </rPh>
    <rPh sb="19" eb="22">
      <t>ゼンネンド</t>
    </rPh>
    <rPh sb="27" eb="28">
      <t>ネン</t>
    </rPh>
    <rPh sb="28" eb="30">
      <t>ミマン</t>
    </rPh>
    <rPh sb="31" eb="33">
      <t>ジッセキ</t>
    </rPh>
    <rPh sb="37" eb="39">
      <t>バアイ</t>
    </rPh>
    <rPh sb="40" eb="43">
      <t>ゼンネンド</t>
    </rPh>
    <rPh sb="44" eb="46">
      <t>ジッセキ</t>
    </rPh>
    <rPh sb="47" eb="48">
      <t>マッタ</t>
    </rPh>
    <rPh sb="51" eb="53">
      <t>バアイ</t>
    </rPh>
    <rPh sb="54" eb="55">
      <t>フク</t>
    </rPh>
    <rPh sb="60" eb="62">
      <t>シテイ</t>
    </rPh>
    <rPh sb="62" eb="63">
      <t>マタ</t>
    </rPh>
    <rPh sb="64" eb="67">
      <t>テイインゾウ</t>
    </rPh>
    <rPh sb="68" eb="70">
      <t>ジテン</t>
    </rPh>
    <phoneticPr fontId="3"/>
  </si>
  <si>
    <t>　　　　</t>
    <phoneticPr fontId="3"/>
  </si>
  <si>
    <t>　　　　　６か月未満の間は便宜上、利用定員の90％を利用者数とし、新規指定又は定員増の時点から６か月以上１年未満の間は便宜上、直近６か月間における</t>
    <phoneticPr fontId="3"/>
  </si>
  <si>
    <t>　　　　　延べ利用者数をその６か月間の開所日数で除した数とすること。　　　</t>
    <phoneticPr fontId="3"/>
  </si>
  <si>
    <t>※　該当する事業に関して、記入してください。</t>
    <rPh sb="2" eb="4">
      <t>ガイトウ</t>
    </rPh>
    <rPh sb="6" eb="8">
      <t>ジギョウ</t>
    </rPh>
    <rPh sb="9" eb="10">
      <t>カン</t>
    </rPh>
    <rPh sb="13" eb="15">
      <t>キニュウ</t>
    </rPh>
    <phoneticPr fontId="3"/>
  </si>
  <si>
    <t>（うち「宿泊型」以外</t>
    <rPh sb="4" eb="7">
      <t>シュクハクガタ</t>
    </rPh>
    <rPh sb="8" eb="10">
      <t>イガイ</t>
    </rPh>
    <phoneticPr fontId="3"/>
  </si>
  <si>
    <t>「宿泊型」</t>
    <rPh sb="1" eb="4">
      <t>シュクハクガタ</t>
    </rPh>
    <phoneticPr fontId="3"/>
  </si>
  <si>
    <t>人 ）</t>
    <rPh sb="0" eb="1">
      <t>ニン</t>
    </rPh>
    <phoneticPr fontId="3"/>
  </si>
  <si>
    <r>
      <t xml:space="preserve">延べ
利用者数
</t>
    </r>
    <r>
      <rPr>
        <sz val="6"/>
        <rFont val="ＭＳ ゴシック"/>
        <family val="3"/>
        <charset val="128"/>
      </rPr>
      <t>Ａ＋Ｂ</t>
    </r>
    <rPh sb="0" eb="1">
      <t>ノ</t>
    </rPh>
    <rPh sb="3" eb="5">
      <t>リヨウ</t>
    </rPh>
    <rPh sb="5" eb="6">
      <t>シャ</t>
    </rPh>
    <rPh sb="6" eb="7">
      <t>スウ</t>
    </rPh>
    <phoneticPr fontId="3"/>
  </si>
  <si>
    <r>
      <t>うち宿泊型以外の数</t>
    </r>
    <r>
      <rPr>
        <sz val="6"/>
        <rFont val="ＭＳ ゴシック"/>
        <family val="3"/>
        <charset val="128"/>
      </rPr>
      <t>Ａ</t>
    </r>
    <rPh sb="2" eb="5">
      <t>シュクハクガタ</t>
    </rPh>
    <rPh sb="5" eb="7">
      <t>イガイ</t>
    </rPh>
    <rPh sb="8" eb="9">
      <t>カズ</t>
    </rPh>
    <phoneticPr fontId="3"/>
  </si>
  <si>
    <r>
      <t xml:space="preserve">うち宿泊型の数
</t>
    </r>
    <r>
      <rPr>
        <sz val="6"/>
        <rFont val="ＭＳ ゴシック"/>
        <family val="3"/>
        <charset val="128"/>
      </rPr>
      <t>Ｂ</t>
    </r>
    <rPh sb="2" eb="5">
      <t>シュクハクガタ</t>
    </rPh>
    <rPh sb="6" eb="7">
      <t>カズ</t>
    </rPh>
    <phoneticPr fontId="3"/>
  </si>
  <si>
    <r>
      <t>　　　　（生活支援員の基準数を算定するため、「延べ利用者数」は『</t>
    </r>
    <r>
      <rPr>
        <u/>
        <sz val="9"/>
        <rFont val="ＭＳ 明朝"/>
        <family val="1"/>
        <charset val="128"/>
      </rPr>
      <t>宿泊型以外の延べ利用者数</t>
    </r>
    <r>
      <rPr>
        <sz val="9"/>
        <rFont val="ＭＳ 明朝"/>
        <family val="1"/>
        <charset val="128"/>
      </rPr>
      <t>』と『</t>
    </r>
    <r>
      <rPr>
        <u/>
        <sz val="9"/>
        <rFont val="ＭＳ 明朝"/>
        <family val="1"/>
        <charset val="128"/>
      </rPr>
      <t>宿泊型の延べ利用者数</t>
    </r>
    <r>
      <rPr>
        <sz val="9"/>
        <rFont val="ＭＳ 明朝"/>
        <family val="1"/>
        <charset val="128"/>
      </rPr>
      <t>』とに分けて記入すること。）</t>
    </r>
    <rPh sb="5" eb="7">
      <t>セイカツ</t>
    </rPh>
    <rPh sb="7" eb="10">
      <t>シエンイン</t>
    </rPh>
    <rPh sb="11" eb="13">
      <t>キジュン</t>
    </rPh>
    <rPh sb="13" eb="14">
      <t>スウ</t>
    </rPh>
    <rPh sb="15" eb="17">
      <t>サンテイ</t>
    </rPh>
    <rPh sb="23" eb="24">
      <t>ノ</t>
    </rPh>
    <rPh sb="25" eb="28">
      <t>リヨウシャ</t>
    </rPh>
    <rPh sb="28" eb="29">
      <t>スウ</t>
    </rPh>
    <rPh sb="32" eb="35">
      <t>シュクハクガタ</t>
    </rPh>
    <rPh sb="35" eb="37">
      <t>イガイ</t>
    </rPh>
    <rPh sb="38" eb="39">
      <t>ノ</t>
    </rPh>
    <rPh sb="40" eb="43">
      <t>リヨウシャ</t>
    </rPh>
    <rPh sb="43" eb="44">
      <t>スウ</t>
    </rPh>
    <rPh sb="47" eb="50">
      <t>シュクハクガタ</t>
    </rPh>
    <rPh sb="51" eb="52">
      <t>ノ</t>
    </rPh>
    <rPh sb="53" eb="56">
      <t>リヨウシャ</t>
    </rPh>
    <rPh sb="56" eb="57">
      <t>スウ</t>
    </rPh>
    <rPh sb="60" eb="61">
      <t>ワ</t>
    </rPh>
    <rPh sb="63" eb="65">
      <t>キニュウ</t>
    </rPh>
    <phoneticPr fontId="3"/>
  </si>
  <si>
    <t>　　　３　新規指定又は定員増に当たり、前年度において１年未満の実績しかない場合（前年度の実績が全くない場合を含む。）は、指定又は定員増の時点から６か月未満の間は便宜上、</t>
    <rPh sb="5" eb="7">
      <t>シンキ</t>
    </rPh>
    <rPh sb="7" eb="9">
      <t>シテイ</t>
    </rPh>
    <rPh sb="9" eb="10">
      <t>マタ</t>
    </rPh>
    <rPh sb="11" eb="14">
      <t>テイインゾウ</t>
    </rPh>
    <rPh sb="15" eb="16">
      <t>ア</t>
    </rPh>
    <rPh sb="19" eb="22">
      <t>ゼンネンド</t>
    </rPh>
    <rPh sb="27" eb="28">
      <t>ネン</t>
    </rPh>
    <rPh sb="28" eb="30">
      <t>ミマン</t>
    </rPh>
    <rPh sb="31" eb="33">
      <t>ジッセキ</t>
    </rPh>
    <rPh sb="37" eb="39">
      <t>バアイ</t>
    </rPh>
    <rPh sb="40" eb="43">
      <t>ゼンネンド</t>
    </rPh>
    <rPh sb="44" eb="46">
      <t>ジッセキ</t>
    </rPh>
    <rPh sb="47" eb="48">
      <t>マッタ</t>
    </rPh>
    <rPh sb="51" eb="53">
      <t>バアイ</t>
    </rPh>
    <rPh sb="54" eb="55">
      <t>フク</t>
    </rPh>
    <rPh sb="60" eb="62">
      <t>シテイ</t>
    </rPh>
    <rPh sb="62" eb="63">
      <t>マタ</t>
    </rPh>
    <rPh sb="64" eb="67">
      <t>テイインゾウ</t>
    </rPh>
    <rPh sb="68" eb="70">
      <t>ジテン</t>
    </rPh>
    <rPh sb="74" eb="75">
      <t>ガツ</t>
    </rPh>
    <rPh sb="78" eb="79">
      <t>アイダ</t>
    </rPh>
    <rPh sb="80" eb="83">
      <t>ベンギジョウ</t>
    </rPh>
    <phoneticPr fontId="3"/>
  </si>
  <si>
    <t>　　　　利用定員の90％を利用者数とし、新規指定又は定員増の時点から６か月以上１年未満の間は便宜上、直近６か月間における延べ利用者数をその６か月間の開所日数で除した数とすること。</t>
    <rPh sb="20" eb="22">
      <t>シンキ</t>
    </rPh>
    <rPh sb="22" eb="24">
      <t>シテイ</t>
    </rPh>
    <rPh sb="26" eb="29">
      <t>テイインゾウ</t>
    </rPh>
    <rPh sb="46" eb="49">
      <t>ベンギジョウ</t>
    </rPh>
    <rPh sb="55" eb="56">
      <t>カン</t>
    </rPh>
    <rPh sb="60" eb="61">
      <t>ノ</t>
    </rPh>
    <rPh sb="62" eb="64">
      <t>リヨウ</t>
    </rPh>
    <rPh sb="71" eb="72">
      <t>ツキ</t>
    </rPh>
    <rPh sb="72" eb="73">
      <t>カン</t>
    </rPh>
    <rPh sb="74" eb="76">
      <t>カイショ</t>
    </rPh>
    <rPh sb="76" eb="77">
      <t>ビ</t>
    </rPh>
    <rPh sb="77" eb="78">
      <t>スウ</t>
    </rPh>
    <phoneticPr fontId="3"/>
  </si>
  <si>
    <t>　　</t>
    <phoneticPr fontId="3"/>
  </si>
  <si>
    <t>　① ②（宿泊型）以外の利用者数について</t>
    <rPh sb="5" eb="8">
      <t>シュクハクガタ</t>
    </rPh>
    <rPh sb="9" eb="11">
      <t>イガイ</t>
    </rPh>
    <rPh sb="12" eb="15">
      <t>リヨウシャ</t>
    </rPh>
    <rPh sb="15" eb="16">
      <t>カズ</t>
    </rPh>
    <phoneticPr fontId="3"/>
  </si>
  <si>
    <t>　利用者数</t>
    <rPh sb="1" eb="4">
      <t>リヨウシャ</t>
    </rPh>
    <rPh sb="4" eb="5">
      <t>スウ</t>
    </rPh>
    <phoneticPr fontId="3"/>
  </si>
  <si>
    <t>･･･ ①</t>
    <phoneticPr fontId="3"/>
  </si>
  <si>
    <t>　② 宿泊型自立訓練の利用者数について</t>
    <rPh sb="3" eb="6">
      <t>シュクハクガタ</t>
    </rPh>
    <rPh sb="6" eb="8">
      <t>ジリツ</t>
    </rPh>
    <rPh sb="8" eb="10">
      <t>クンレン</t>
    </rPh>
    <rPh sb="11" eb="14">
      <t>リヨウシャ</t>
    </rPh>
    <rPh sb="14" eb="15">
      <t>カズ</t>
    </rPh>
    <phoneticPr fontId="3"/>
  </si>
  <si>
    <t>人÷10＝</t>
    <rPh sb="0" eb="1">
      <t>ニン</t>
    </rPh>
    <phoneticPr fontId="3"/>
  </si>
  <si>
    <t>･･･ ②</t>
    <phoneticPr fontId="3"/>
  </si>
  <si>
    <t>人以上</t>
    <rPh sb="0" eb="1">
      <t>ニン</t>
    </rPh>
    <rPh sb="1" eb="3">
      <t>イジョウ</t>
    </rPh>
    <phoneticPr fontId="3"/>
  </si>
  <si>
    <t xml:space="preserve">
　※１人以上を配置し、１人以上は常勤。</t>
    <rPh sb="4" eb="5">
      <t>ニン</t>
    </rPh>
    <rPh sb="5" eb="7">
      <t>イジョウ</t>
    </rPh>
    <rPh sb="8" eb="10">
      <t>ハイチ</t>
    </rPh>
    <rPh sb="13" eb="14">
      <t>ニン</t>
    </rPh>
    <rPh sb="14" eb="16">
      <t>イジョウ</t>
    </rPh>
    <rPh sb="17" eb="19">
      <t>ジョウキン</t>
    </rPh>
    <phoneticPr fontId="3"/>
  </si>
  <si>
    <t>　　看護職員を置く場合、基準数は看護職員を加えた数とする。
　（但し、看護職員を置く場合でも生活支援員は最低１人以上を配置。）</t>
    <rPh sb="32" eb="33">
      <t>タダ</t>
    </rPh>
    <rPh sb="35" eb="37">
      <t>カンゴ</t>
    </rPh>
    <rPh sb="37" eb="39">
      <t>ショクイン</t>
    </rPh>
    <rPh sb="40" eb="41">
      <t>オ</t>
    </rPh>
    <rPh sb="42" eb="44">
      <t>バアイ</t>
    </rPh>
    <rPh sb="46" eb="48">
      <t>セイカツ</t>
    </rPh>
    <rPh sb="48" eb="51">
      <t>シエンイン</t>
    </rPh>
    <rPh sb="52" eb="54">
      <t>サイテイ</t>
    </rPh>
    <rPh sb="55" eb="56">
      <t>ニン</t>
    </rPh>
    <rPh sb="56" eb="58">
      <t>イジョウ</t>
    </rPh>
    <rPh sb="59" eb="61">
      <t>ハイチ</t>
    </rPh>
    <phoneticPr fontId="3"/>
  </si>
  <si>
    <t>(2)訪問によるサービスを提供する生活支援員</t>
    <rPh sb="3" eb="5">
      <t>ホウモン</t>
    </rPh>
    <rPh sb="13" eb="15">
      <t>テイキョウ</t>
    </rPh>
    <rPh sb="17" eb="19">
      <t>セイカツ</t>
    </rPh>
    <rPh sb="19" eb="21">
      <t>シエン</t>
    </rPh>
    <rPh sb="21" eb="22">
      <t>イン</t>
    </rPh>
    <phoneticPr fontId="3"/>
  </si>
  <si>
    <r>
      <t>　</t>
    </r>
    <r>
      <rPr>
        <u/>
        <sz val="9"/>
        <rFont val="ＭＳ 明朝"/>
        <family val="1"/>
        <charset val="128"/>
      </rPr>
      <t>訪問によるサービス提供を行う場合、</t>
    </r>
    <r>
      <rPr>
        <sz val="9"/>
        <rFont val="ＭＳ 明朝"/>
        <family val="1"/>
        <charset val="128"/>
      </rPr>
      <t>１以上</t>
    </r>
    <rPh sb="1" eb="3">
      <t>ホウモン</t>
    </rPh>
    <rPh sb="10" eb="12">
      <t>テイキョウ</t>
    </rPh>
    <rPh sb="13" eb="14">
      <t>オコナ</t>
    </rPh>
    <rPh sb="15" eb="17">
      <t>バアイ</t>
    </rPh>
    <rPh sb="19" eb="21">
      <t>イジョウ</t>
    </rPh>
    <phoneticPr fontId="3"/>
  </si>
  <si>
    <r>
      <t>　※(</t>
    </r>
    <r>
      <rPr>
        <u/>
        <sz val="9"/>
        <rFont val="ＭＳ 明朝"/>
        <family val="1"/>
        <charset val="128"/>
      </rPr>
      <t>1)の基準数に加え、</t>
    </r>
    <r>
      <rPr>
        <sz val="9"/>
        <rFont val="ＭＳ 明朝"/>
        <family val="1"/>
        <charset val="128"/>
      </rPr>
      <t>当該業務を担当する生活支援員を１人以上配置。</t>
    </r>
    <rPh sb="6" eb="8">
      <t>キジュン</t>
    </rPh>
    <rPh sb="8" eb="9">
      <t>カズ</t>
    </rPh>
    <rPh sb="10" eb="11">
      <t>クワ</t>
    </rPh>
    <rPh sb="13" eb="15">
      <t>トウガイ</t>
    </rPh>
    <rPh sb="15" eb="17">
      <t>ギョウム</t>
    </rPh>
    <rPh sb="18" eb="20">
      <t>タントウ</t>
    </rPh>
    <rPh sb="22" eb="24">
      <t>セイカツ</t>
    </rPh>
    <rPh sb="24" eb="26">
      <t>シエン</t>
    </rPh>
    <rPh sb="26" eb="27">
      <t>イン</t>
    </rPh>
    <rPh sb="29" eb="32">
      <t>ニンイジョウ</t>
    </rPh>
    <rPh sb="32" eb="34">
      <t>ハイチ</t>
    </rPh>
    <phoneticPr fontId="3"/>
  </si>
  <si>
    <t>　※生活支援員の数と合わせて基準数を満たす場合でも、最低１人以上を配置。</t>
    <rPh sb="2" eb="4">
      <t>セイカツ</t>
    </rPh>
    <rPh sb="4" eb="6">
      <t>シエン</t>
    </rPh>
    <rPh sb="6" eb="7">
      <t>イン</t>
    </rPh>
    <rPh sb="8" eb="9">
      <t>カズ</t>
    </rPh>
    <rPh sb="10" eb="11">
      <t>ア</t>
    </rPh>
    <rPh sb="14" eb="16">
      <t>キジュン</t>
    </rPh>
    <rPh sb="16" eb="17">
      <t>スウ</t>
    </rPh>
    <rPh sb="18" eb="19">
      <t>ミ</t>
    </rPh>
    <rPh sb="21" eb="23">
      <t>バアイ</t>
    </rPh>
    <rPh sb="26" eb="28">
      <t>サイテイ</t>
    </rPh>
    <rPh sb="29" eb="30">
      <t>ニン</t>
    </rPh>
    <rPh sb="30" eb="32">
      <t>イジョウ</t>
    </rPh>
    <rPh sb="33" eb="35">
      <t>ハイチ</t>
    </rPh>
    <phoneticPr fontId="3"/>
  </si>
  <si>
    <t>　利用者数が60人以下：１人以上</t>
    <rPh sb="1" eb="4">
      <t>リヨウシャ</t>
    </rPh>
    <rPh sb="4" eb="5">
      <t>カズ</t>
    </rPh>
    <rPh sb="8" eb="9">
      <t>ニン</t>
    </rPh>
    <rPh sb="9" eb="11">
      <t>イカ</t>
    </rPh>
    <rPh sb="13" eb="14">
      <t>ニン</t>
    </rPh>
    <rPh sb="14" eb="16">
      <t>イジョウ</t>
    </rPh>
    <phoneticPr fontId="3"/>
  </si>
  <si>
    <t>生活支援員
③</t>
    <rPh sb="0" eb="2">
      <t>セイカツ</t>
    </rPh>
    <rPh sb="2" eb="5">
      <t>シエンイン</t>
    </rPh>
    <phoneticPr fontId="3"/>
  </si>
  <si>
    <t>小計
①～③</t>
    <rPh sb="0" eb="2">
      <t>ショウケイ</t>
    </rPh>
    <phoneticPr fontId="3"/>
  </si>
  <si>
    <t>訪問によるサービスを提供する
生活支援員</t>
    <rPh sb="0" eb="2">
      <t>ホウモン</t>
    </rPh>
    <rPh sb="10" eb="12">
      <t>テイキョウ</t>
    </rPh>
    <rPh sb="15" eb="17">
      <t>セイカツ</t>
    </rPh>
    <rPh sb="17" eb="20">
      <t>シエンイン</t>
    </rPh>
    <phoneticPr fontId="3"/>
  </si>
  <si>
    <t>○基準数の算定</t>
    <rPh sb="1" eb="3">
      <t>キジュン</t>
    </rPh>
    <rPh sb="3" eb="4">
      <t>スウ</t>
    </rPh>
    <rPh sb="5" eb="7">
      <t>サンテイ</t>
    </rPh>
    <phoneticPr fontId="3"/>
  </si>
  <si>
    <t>(1)小計①～③の総数</t>
    <rPh sb="3" eb="6">
      <t>ショウケイ１</t>
    </rPh>
    <rPh sb="9" eb="11">
      <t>ソウスウ</t>
    </rPh>
    <phoneticPr fontId="3"/>
  </si>
  <si>
    <t>(2)訪問によるサービスを提供する生活支援員</t>
    <phoneticPr fontId="3"/>
  </si>
  <si>
    <r>
      <t>　</t>
    </r>
    <r>
      <rPr>
        <u/>
        <sz val="9"/>
        <rFont val="ＭＳ 明朝"/>
        <family val="1"/>
        <charset val="128"/>
      </rPr>
      <t>訪問によるサービス提供を行う場合、</t>
    </r>
    <r>
      <rPr>
        <sz val="9"/>
        <rFont val="ＭＳ 明朝"/>
        <family val="1"/>
        <charset val="128"/>
      </rPr>
      <t>１以上</t>
    </r>
    <phoneticPr fontId="3"/>
  </si>
  <si>
    <r>
      <t>　※</t>
    </r>
    <r>
      <rPr>
        <u/>
        <sz val="9"/>
        <rFont val="ＭＳ 明朝"/>
        <family val="1"/>
        <charset val="128"/>
      </rPr>
      <t>(1)の基準数に加え、</t>
    </r>
    <r>
      <rPr>
        <sz val="9"/>
        <rFont val="ＭＳ 明朝"/>
        <family val="1"/>
        <charset val="128"/>
      </rPr>
      <t>当該業務を担当する生活支援員を１人以上配置。</t>
    </r>
    <phoneticPr fontId="3"/>
  </si>
  <si>
    <t>(3)サービス管理責任者(常勤)</t>
    <rPh sb="7" eb="9">
      <t>カンリ</t>
    </rPh>
    <rPh sb="9" eb="11">
      <t>セキニン</t>
    </rPh>
    <rPh sb="11" eb="12">
      <t>シャ</t>
    </rPh>
    <rPh sb="13" eb="15">
      <t>ジョウキン</t>
    </rPh>
    <phoneticPr fontId="3"/>
  </si>
  <si>
    <r>
      <t>（注）１　「基準数」は前ページ(2)で算出した『前年度の平均値』をもとに、</t>
    </r>
    <r>
      <rPr>
        <u/>
        <sz val="9"/>
        <rFont val="ＭＳ 明朝"/>
        <family val="1"/>
        <charset val="128"/>
      </rPr>
      <t>現に必要な員数を改めて算出し、記入す</t>
    </r>
    <rPh sb="1" eb="2">
      <t>チュウ</t>
    </rPh>
    <rPh sb="6" eb="8">
      <t>キジュン</t>
    </rPh>
    <rPh sb="8" eb="9">
      <t>スウ</t>
    </rPh>
    <rPh sb="11" eb="12">
      <t>マエ</t>
    </rPh>
    <rPh sb="19" eb="21">
      <t>サンシュツ</t>
    </rPh>
    <rPh sb="24" eb="27">
      <t>ゼンネンド</t>
    </rPh>
    <rPh sb="28" eb="31">
      <t>ヘイキンチ</t>
    </rPh>
    <rPh sb="37" eb="38">
      <t>ゲン</t>
    </rPh>
    <rPh sb="39" eb="41">
      <t>ヒツヨウ</t>
    </rPh>
    <rPh sb="42" eb="43">
      <t>イン</t>
    </rPh>
    <rPh sb="43" eb="44">
      <t>スウ</t>
    </rPh>
    <rPh sb="45" eb="46">
      <t>アラタ</t>
    </rPh>
    <rPh sb="48" eb="50">
      <t>サンシュツ</t>
    </rPh>
    <rPh sb="52" eb="54">
      <t>キニュウ</t>
    </rPh>
    <phoneticPr fontId="3"/>
  </si>
  <si>
    <r>
      <t>　　　　</t>
    </r>
    <r>
      <rPr>
        <u/>
        <sz val="9"/>
        <rFont val="ＭＳ 明朝"/>
        <family val="1"/>
        <charset val="128"/>
      </rPr>
      <t>ること。</t>
    </r>
    <phoneticPr fontId="3"/>
  </si>
  <si>
    <t>　　　※『常勤換算方法』：従業者の１週間の勤務延時間数を、「当該事業所の常勤の従業者が１週間に勤務すべき時間</t>
    <rPh sb="18" eb="20">
      <t>シュウカン</t>
    </rPh>
    <rPh sb="44" eb="46">
      <t>シュウカン</t>
    </rPh>
    <rPh sb="47" eb="49">
      <t>キンム</t>
    </rPh>
    <rPh sb="52" eb="54">
      <t>ジカン</t>
    </rPh>
    <phoneticPr fontId="3"/>
  </si>
  <si>
    <t>　　　　数（勤務すべき時間が32時間を下回る場合は32時間とする。）」で除することにより、当該事業所の従業員数を</t>
    <rPh sb="45" eb="47">
      <t>トウガイ</t>
    </rPh>
    <rPh sb="47" eb="50">
      <t>ジギョウショ</t>
    </rPh>
    <rPh sb="51" eb="54">
      <t>ジュウギョウイン</t>
    </rPh>
    <rPh sb="54" eb="55">
      <t>スウ</t>
    </rPh>
    <phoneticPr fontId="3"/>
  </si>
  <si>
    <t>　　　　常勤の従業者の員数に換算する方法。（小数点第二位以下は切り捨て）</t>
    <rPh sb="22" eb="25">
      <t>ショウスウテン</t>
    </rPh>
    <rPh sb="25" eb="26">
      <t>ダイ</t>
    </rPh>
    <rPh sb="26" eb="27">
      <t>2</t>
    </rPh>
    <rPh sb="27" eb="28">
      <t>イ</t>
    </rPh>
    <rPh sb="28" eb="30">
      <t>イカ</t>
    </rPh>
    <rPh sb="31" eb="32">
      <t>キ</t>
    </rPh>
    <rPh sb="33" eb="34">
      <t>ス</t>
    </rPh>
    <phoneticPr fontId="3"/>
  </si>
  <si>
    <t>生活支援員</t>
    <rPh sb="0" eb="2">
      <t>セイカツ</t>
    </rPh>
    <rPh sb="2" eb="5">
      <t>シエンイン</t>
    </rPh>
    <phoneticPr fontId="3"/>
  </si>
  <si>
    <t>看護職員</t>
    <rPh sb="0" eb="2">
      <t>カンゴ</t>
    </rPh>
    <rPh sb="2" eb="4">
      <t>ショクイン</t>
    </rPh>
    <phoneticPr fontId="3"/>
  </si>
  <si>
    <t>(1)生活支援員の数</t>
    <rPh sb="3" eb="5">
      <t>セイカツ</t>
    </rPh>
    <rPh sb="5" eb="7">
      <t>シエン</t>
    </rPh>
    <rPh sb="7" eb="8">
      <t>イン</t>
    </rPh>
    <rPh sb="9" eb="10">
      <t>カズ</t>
    </rPh>
    <phoneticPr fontId="3"/>
  </si>
  <si>
    <t xml:space="preserve">
　※１人以上は常勤</t>
    <phoneticPr fontId="3"/>
  </si>
  <si>
    <t>職業指導員
①</t>
    <rPh sb="0" eb="2">
      <t>ショクギョウ</t>
    </rPh>
    <rPh sb="2" eb="5">
      <t>シドウイン</t>
    </rPh>
    <phoneticPr fontId="3"/>
  </si>
  <si>
    <t>生活支援員
②</t>
    <rPh sb="0" eb="2">
      <t>セイカツ</t>
    </rPh>
    <rPh sb="2" eb="5">
      <t>シエンイン</t>
    </rPh>
    <phoneticPr fontId="3"/>
  </si>
  <si>
    <t>小　計
①＋②</t>
    <rPh sb="0" eb="1">
      <t>ショウ</t>
    </rPh>
    <rPh sb="2" eb="3">
      <t>ケイ</t>
    </rPh>
    <phoneticPr fontId="3"/>
  </si>
  <si>
    <t>就労支援員</t>
    <rPh sb="0" eb="2">
      <t>シュウロウ</t>
    </rPh>
    <rPh sb="2" eb="5">
      <t>シエンイン</t>
    </rPh>
    <phoneticPr fontId="3"/>
  </si>
  <si>
    <t>(1)職業指導員及び生活支援員の総数</t>
    <rPh sb="3" eb="5">
      <t>ショクギョウ</t>
    </rPh>
    <rPh sb="5" eb="8">
      <t>シドウイン</t>
    </rPh>
    <rPh sb="8" eb="9">
      <t>オヨ</t>
    </rPh>
    <rPh sb="10" eb="12">
      <t>セイカツ</t>
    </rPh>
    <rPh sb="12" eb="15">
      <t>シエンイン</t>
    </rPh>
    <rPh sb="16" eb="18">
      <t>ソウスウ</t>
    </rPh>
    <phoneticPr fontId="3"/>
  </si>
  <si>
    <t>且ついずれか１人以上は常勤</t>
    <rPh sb="0" eb="1">
      <t>カ</t>
    </rPh>
    <rPh sb="7" eb="8">
      <t>ニン</t>
    </rPh>
    <rPh sb="8" eb="10">
      <t>イジョウ</t>
    </rPh>
    <phoneticPr fontId="3"/>
  </si>
  <si>
    <t>(2)就労支援員</t>
    <rPh sb="3" eb="5">
      <t>シュウロウ</t>
    </rPh>
    <rPh sb="5" eb="8">
      <t>シエンイン</t>
    </rPh>
    <phoneticPr fontId="3"/>
  </si>
  <si>
    <t>人÷15＝</t>
    <rPh sb="0" eb="1">
      <t>ニン</t>
    </rPh>
    <phoneticPr fontId="3"/>
  </si>
  <si>
    <t>(3)サービス管理責任者</t>
    <rPh sb="7" eb="9">
      <t>カンリ</t>
    </rPh>
    <rPh sb="9" eb="11">
      <t>セキニン</t>
    </rPh>
    <rPh sb="11" eb="12">
      <t>シャ</t>
    </rPh>
    <phoneticPr fontId="3"/>
  </si>
  <si>
    <t>※(2)(3)について、それぞれ１人以上は常勤</t>
    <phoneticPr fontId="3"/>
  </si>
  <si>
    <t>(2)サービス管理責任者</t>
    <rPh sb="7" eb="9">
      <t>カンリ</t>
    </rPh>
    <rPh sb="9" eb="11">
      <t>セキニン</t>
    </rPh>
    <rPh sb="11" eb="12">
      <t>シャ</t>
    </rPh>
    <phoneticPr fontId="3"/>
  </si>
  <si>
    <t>＊昼間実施サービスのみ提供する施設入所支援の場合は、宿直勤務を行う
生活支援員１以上確保で足りる。</t>
    <rPh sb="1" eb="3">
      <t>ヒルマ</t>
    </rPh>
    <rPh sb="3" eb="5">
      <t>ジッシ</t>
    </rPh>
    <rPh sb="11" eb="13">
      <t>テイキョウ</t>
    </rPh>
    <rPh sb="15" eb="17">
      <t>シセツ</t>
    </rPh>
    <rPh sb="17" eb="19">
      <t>ニュウショ</t>
    </rPh>
    <rPh sb="19" eb="21">
      <t>シエン</t>
    </rPh>
    <rPh sb="22" eb="24">
      <t>バアイ</t>
    </rPh>
    <rPh sb="26" eb="28">
      <t>シュクチョク</t>
    </rPh>
    <rPh sb="28" eb="30">
      <t>キンム</t>
    </rPh>
    <phoneticPr fontId="3"/>
  </si>
  <si>
    <t>＊サービス管理責任者は、原則、昼間実施サービスのサービス管理責任者が兼務。</t>
    <rPh sb="5" eb="7">
      <t>カンリ</t>
    </rPh>
    <rPh sb="7" eb="10">
      <t>セキニンシャ</t>
    </rPh>
    <rPh sb="12" eb="14">
      <t>ゲンソク</t>
    </rPh>
    <rPh sb="15" eb="17">
      <t>ヒルマ</t>
    </rPh>
    <rPh sb="17" eb="19">
      <t>ジッシ</t>
    </rPh>
    <rPh sb="28" eb="30">
      <t>カンリ</t>
    </rPh>
    <rPh sb="30" eb="31">
      <t>セキ</t>
    </rPh>
    <rPh sb="32" eb="33">
      <t>シャ</t>
    </rPh>
    <rPh sb="34" eb="36">
      <t>ケンム</t>
    </rPh>
    <phoneticPr fontId="3"/>
  </si>
  <si>
    <t>職　種</t>
    <phoneticPr fontId="3"/>
  </si>
  <si>
    <t>氏　名</t>
    <phoneticPr fontId="3"/>
  </si>
  <si>
    <t>経験年数（当年度4月1日現在）</t>
    <rPh sb="5" eb="7">
      <t>トウネン</t>
    </rPh>
    <rPh sb="7" eb="8">
      <t>ド</t>
    </rPh>
    <rPh sb="9" eb="10">
      <t>ガツ</t>
    </rPh>
    <rPh sb="11" eb="12">
      <t>ニチ</t>
    </rPh>
    <rPh sb="12" eb="14">
      <t>ゲンザイ</t>
    </rPh>
    <phoneticPr fontId="3"/>
  </si>
  <si>
    <t>常勤・非常勤
の別</t>
    <phoneticPr fontId="3"/>
  </si>
  <si>
    <t>専従・兼務
の別</t>
  </si>
  <si>
    <t>兼務先事業所
（職名）</t>
    <rPh sb="3" eb="6">
      <t>ジギョウショ</t>
    </rPh>
    <phoneticPr fontId="3"/>
  </si>
  <si>
    <t>備　考</t>
    <rPh sb="0" eb="1">
      <t>ソナエ</t>
    </rPh>
    <rPh sb="2" eb="3">
      <t>コウ</t>
    </rPh>
    <phoneticPr fontId="3"/>
  </si>
  <si>
    <t>現事業所経験</t>
  </si>
  <si>
    <t>他の社会福祉事業の
経験年数</t>
    <phoneticPr fontId="3"/>
  </si>
  <si>
    <t>名称</t>
    <rPh sb="0" eb="2">
      <t>メイショウ</t>
    </rPh>
    <phoneticPr fontId="3"/>
  </si>
  <si>
    <t>取得（修了）
年月日</t>
    <rPh sb="0" eb="2">
      <t>シュトク</t>
    </rPh>
    <rPh sb="3" eb="5">
      <t>シュウリョウ</t>
    </rPh>
    <rPh sb="7" eb="10">
      <t>ネンガッピ</t>
    </rPh>
    <phoneticPr fontId="3"/>
  </si>
  <si>
    <t>就任（就職）
年月日</t>
    <rPh sb="1" eb="2">
      <t>ニン</t>
    </rPh>
    <rPh sb="3" eb="5">
      <t>シュウショク</t>
    </rPh>
    <phoneticPr fontId="3"/>
  </si>
  <si>
    <t>勤務
年数</t>
    <rPh sb="0" eb="2">
      <t>キンム</t>
    </rPh>
    <phoneticPr fontId="3"/>
  </si>
  <si>
    <t>合計</t>
    <rPh sb="0" eb="2">
      <t>ゴウケイ</t>
    </rPh>
    <phoneticPr fontId="3"/>
  </si>
  <si>
    <t>当該
事業所</t>
    <phoneticPr fontId="3"/>
  </si>
  <si>
    <t>兼務先
事業所</t>
    <phoneticPr fontId="3"/>
  </si>
  <si>
    <t>※記載例</t>
    <rPh sb="1" eb="3">
      <t>キサイ</t>
    </rPh>
    <phoneticPr fontId="3"/>
  </si>
  <si>
    <t>年</t>
    <rPh sb="0" eb="1">
      <t>ネン</t>
    </rPh>
    <phoneticPr fontId="3"/>
  </si>
  <si>
    <t>就労Ｂ･△△作業所</t>
    <rPh sb="0" eb="2">
      <t>シュウロウ</t>
    </rPh>
    <rPh sb="6" eb="9">
      <t>サギョウショ</t>
    </rPh>
    <phoneticPr fontId="3"/>
  </si>
  <si>
    <t>時間</t>
    <rPh sb="0" eb="2">
      <t>ジカン</t>
    </rPh>
    <phoneticPr fontId="3"/>
  </si>
  <si>
    <t>○○ ○○</t>
    <phoneticPr fontId="3"/>
  </si>
  <si>
    <t>社会福祉士</t>
    <rPh sb="0" eb="2">
      <t>シャカイ</t>
    </rPh>
    <phoneticPr fontId="3"/>
  </si>
  <si>
    <t>（生活支援員）</t>
    <rPh sb="1" eb="3">
      <t>セイカツ</t>
    </rPh>
    <rPh sb="3" eb="6">
      <t>シエンイン</t>
    </rPh>
    <phoneticPr fontId="3"/>
  </si>
  <si>
    <t>合　計</t>
    <phoneticPr fontId="3"/>
  </si>
  <si>
    <t>名</t>
    <rPh sb="0" eb="1">
      <t>メイ</t>
    </rPh>
    <phoneticPr fontId="3"/>
  </si>
  <si>
    <r>
      <t>（注）１　</t>
    </r>
    <r>
      <rPr>
        <u/>
        <sz val="9"/>
        <rFont val="ＭＳ 明朝"/>
        <family val="1"/>
        <charset val="128"/>
      </rPr>
      <t>事業所職員全員</t>
    </r>
    <r>
      <rPr>
        <sz val="9"/>
        <rFont val="ＭＳ 明朝"/>
        <family val="1"/>
        <charset val="128"/>
      </rPr>
      <t>について記入すること（非常勤職員、登録ヘルパー等サービス提供している者全員について記入すること）。</t>
    </r>
    <rPh sb="1" eb="2">
      <t>チュウ</t>
    </rPh>
    <phoneticPr fontId="3"/>
  </si>
  <si>
    <r>
      <t>　　　２　一施設で複数サービスの指定を受けている場合は、</t>
    </r>
    <r>
      <rPr>
        <u/>
        <sz val="9"/>
        <rFont val="ＭＳ 明朝"/>
        <family val="1"/>
        <charset val="128"/>
      </rPr>
      <t>当該指定事業についてのみ</t>
    </r>
    <r>
      <rPr>
        <sz val="9"/>
        <rFont val="ＭＳ 明朝"/>
        <family val="1"/>
        <charset val="128"/>
      </rPr>
      <t>記入すること。</t>
    </r>
    <rPh sb="5" eb="6">
      <t>イチ</t>
    </rPh>
    <rPh sb="6" eb="8">
      <t>シセツ</t>
    </rPh>
    <rPh sb="9" eb="11">
      <t>フクスウ</t>
    </rPh>
    <rPh sb="16" eb="18">
      <t>シテイ</t>
    </rPh>
    <rPh sb="19" eb="20">
      <t>ウ</t>
    </rPh>
    <rPh sb="24" eb="26">
      <t>バアイ</t>
    </rPh>
    <rPh sb="28" eb="30">
      <t>トウガイ</t>
    </rPh>
    <rPh sb="30" eb="32">
      <t>シテイ</t>
    </rPh>
    <rPh sb="32" eb="34">
      <t>ジギョウ</t>
    </rPh>
    <rPh sb="40" eb="42">
      <t>キニュウ</t>
    </rPh>
    <phoneticPr fontId="3"/>
  </si>
  <si>
    <t>　　　３　「業務に関連する資格等」は、指定基準（人員基準）上必要とされる資格の取得（研修の受講）状況等について記入すること。</t>
    <rPh sb="6" eb="8">
      <t>ギョウム</t>
    </rPh>
    <rPh sb="9" eb="11">
      <t>カンレン</t>
    </rPh>
    <rPh sb="13" eb="15">
      <t>シカク</t>
    </rPh>
    <rPh sb="15" eb="16">
      <t>トウ</t>
    </rPh>
    <rPh sb="19" eb="21">
      <t>シテイ</t>
    </rPh>
    <rPh sb="21" eb="23">
      <t>キジュン</t>
    </rPh>
    <rPh sb="24" eb="26">
      <t>ジンイン</t>
    </rPh>
    <rPh sb="26" eb="28">
      <t>キジュン</t>
    </rPh>
    <rPh sb="29" eb="30">
      <t>ウエ</t>
    </rPh>
    <rPh sb="30" eb="32">
      <t>ヒツヨウ</t>
    </rPh>
    <rPh sb="36" eb="38">
      <t>シカク</t>
    </rPh>
    <rPh sb="39" eb="41">
      <t>シュトク</t>
    </rPh>
    <rPh sb="42" eb="44">
      <t>ケンシュウ</t>
    </rPh>
    <rPh sb="45" eb="47">
      <t>ジュコウ</t>
    </rPh>
    <rPh sb="48" eb="50">
      <t>ジョウキョウ</t>
    </rPh>
    <rPh sb="50" eb="51">
      <t>トウ</t>
    </rPh>
    <rPh sb="55" eb="57">
      <t>キニュウ</t>
    </rPh>
    <phoneticPr fontId="3"/>
  </si>
  <si>
    <r>
      <t>　　　４　「経験年数」の「現事業所経験」は、</t>
    </r>
    <r>
      <rPr>
        <u/>
        <sz val="9"/>
        <rFont val="ＭＳ 明朝"/>
        <family val="1"/>
        <charset val="128"/>
      </rPr>
      <t>現事業形態の指定を受け、当該事業の職員として就任（就職）した日から</t>
    </r>
    <r>
      <rPr>
        <sz val="9"/>
        <rFont val="ＭＳ 明朝"/>
        <family val="1"/>
        <charset val="128"/>
      </rPr>
      <t>の年数を記入すること。（</t>
    </r>
    <r>
      <rPr>
        <u/>
        <sz val="9"/>
        <rFont val="ＭＳ 明朝"/>
        <family val="1"/>
        <charset val="128"/>
      </rPr>
      <t>月・日単位の端数は切り捨て</t>
    </r>
    <r>
      <rPr>
        <sz val="9"/>
        <rFont val="ＭＳ 明朝"/>
        <family val="1"/>
        <charset val="128"/>
      </rPr>
      <t>て記入。）</t>
    </r>
    <rPh sb="6" eb="8">
      <t>ケイケン</t>
    </rPh>
    <rPh sb="8" eb="10">
      <t>ネンスウ</t>
    </rPh>
    <rPh sb="13" eb="14">
      <t>ゲン</t>
    </rPh>
    <rPh sb="14" eb="17">
      <t>ジギョウショ</t>
    </rPh>
    <rPh sb="17" eb="19">
      <t>ケイケン</t>
    </rPh>
    <rPh sb="22" eb="23">
      <t>ゲン</t>
    </rPh>
    <rPh sb="23" eb="25">
      <t>ジギョウ</t>
    </rPh>
    <rPh sb="25" eb="27">
      <t>ケイタイ</t>
    </rPh>
    <rPh sb="28" eb="30">
      <t>シテイ</t>
    </rPh>
    <rPh sb="31" eb="32">
      <t>ウ</t>
    </rPh>
    <rPh sb="34" eb="36">
      <t>トウガイ</t>
    </rPh>
    <rPh sb="36" eb="38">
      <t>ジギョウ</t>
    </rPh>
    <rPh sb="39" eb="41">
      <t>ショクイン</t>
    </rPh>
    <rPh sb="44" eb="46">
      <t>シュウニン</t>
    </rPh>
    <rPh sb="47" eb="49">
      <t>シュウショク</t>
    </rPh>
    <rPh sb="52" eb="53">
      <t>ヒ</t>
    </rPh>
    <rPh sb="56" eb="58">
      <t>ネンスウ</t>
    </rPh>
    <rPh sb="59" eb="61">
      <t>キニュウ</t>
    </rPh>
    <rPh sb="67" eb="68">
      <t>ツキ</t>
    </rPh>
    <rPh sb="69" eb="70">
      <t>ニチ</t>
    </rPh>
    <rPh sb="70" eb="72">
      <t>タンイ</t>
    </rPh>
    <rPh sb="73" eb="75">
      <t>ハスウ</t>
    </rPh>
    <rPh sb="76" eb="77">
      <t>キ</t>
    </rPh>
    <rPh sb="78" eb="79">
      <t>ス</t>
    </rPh>
    <rPh sb="81" eb="83">
      <t>キニュウ</t>
    </rPh>
    <phoneticPr fontId="3"/>
  </si>
  <si>
    <t>職　種</t>
  </si>
  <si>
    <t>氏　名</t>
  </si>
  <si>
    <t>日付</t>
    <rPh sb="0" eb="2">
      <t>ヒヅケ</t>
    </rPh>
    <phoneticPr fontId="3"/>
  </si>
  <si>
    <t>１か月の
勤務時間
（合計）</t>
    <rPh sb="11" eb="13">
      <t>ゴウケイ</t>
    </rPh>
    <phoneticPr fontId="3"/>
  </si>
  <si>
    <t>１週間に
勤務すべき所定の勤務時間</t>
    <rPh sb="1" eb="3">
      <t>シュウカン</t>
    </rPh>
    <rPh sb="5" eb="7">
      <t>キンム</t>
    </rPh>
    <rPh sb="10" eb="12">
      <t>ショテイ</t>
    </rPh>
    <rPh sb="13" eb="15">
      <t>キンム</t>
    </rPh>
    <rPh sb="15" eb="17">
      <t>ジカン</t>
    </rPh>
    <phoneticPr fontId="3"/>
  </si>
  <si>
    <t>常勤換算後の員数</t>
    <rPh sb="6" eb="7">
      <t>イン</t>
    </rPh>
    <phoneticPr fontId="3"/>
  </si>
  <si>
    <t>曜日</t>
    <rPh sb="0" eb="2">
      <t>ヨウビ</t>
    </rPh>
    <phoneticPr fontId="3"/>
  </si>
  <si>
    <t>※記載例</t>
    <phoneticPr fontId="3"/>
  </si>
  <si>
    <t>管理者</t>
  </si>
  <si>
    <t>△△ △△</t>
    <phoneticPr fontId="3"/>
  </si>
  <si>
    <r>
      <t>（注）１　本資料作成日の</t>
    </r>
    <r>
      <rPr>
        <u/>
        <sz val="10"/>
        <rFont val="ＭＳ 明朝"/>
        <family val="1"/>
        <charset val="128"/>
      </rPr>
      <t>直近月の</t>
    </r>
    <r>
      <rPr>
        <sz val="10"/>
        <rFont val="ＭＳ 明朝"/>
        <family val="1"/>
        <charset val="128"/>
      </rPr>
      <t>勤務状況（実績）について記入すること。（書きにくい場合は前々月の状況で可。）</t>
    </r>
    <rPh sb="1" eb="2">
      <t>チュウ</t>
    </rPh>
    <rPh sb="5" eb="6">
      <t>ホン</t>
    </rPh>
    <rPh sb="12" eb="14">
      <t>チョッキン</t>
    </rPh>
    <phoneticPr fontId="3"/>
  </si>
  <si>
    <r>
      <t>　　　２　一施設で複数サービスの指定を受けている場合は、</t>
    </r>
    <r>
      <rPr>
        <u/>
        <sz val="10"/>
        <rFont val="ＭＳ 明朝"/>
        <family val="1"/>
        <charset val="128"/>
      </rPr>
      <t>当該指定事業についてのみ</t>
    </r>
    <r>
      <rPr>
        <sz val="10"/>
        <rFont val="ＭＳ 明朝"/>
        <family val="1"/>
        <charset val="128"/>
      </rPr>
      <t>記入すること。</t>
    </r>
    <phoneticPr fontId="3"/>
  </si>
  <si>
    <t>別表６－１　定員超過利用の状況　〔生活介護を行う場合〕</t>
    <rPh sb="0" eb="2">
      <t>ベッピョウ</t>
    </rPh>
    <rPh sb="6" eb="8">
      <t>テイイン</t>
    </rPh>
    <rPh sb="8" eb="10">
      <t>チョウカ</t>
    </rPh>
    <rPh sb="10" eb="12">
      <t>リヨウ</t>
    </rPh>
    <rPh sb="13" eb="15">
      <t>ジョウキョウ</t>
    </rPh>
    <rPh sb="17" eb="19">
      <t>セイカツ</t>
    </rPh>
    <rPh sb="19" eb="21">
      <t>カイゴ</t>
    </rPh>
    <rPh sb="22" eb="23">
      <t>オコナ</t>
    </rPh>
    <rPh sb="24" eb="26">
      <t>バアイ</t>
    </rPh>
    <phoneticPr fontId="3"/>
  </si>
  <si>
    <t>※　定員超過の状況の有無にかかわらず、必ず記入すること。</t>
    <rPh sb="2" eb="4">
      <t>テイイン</t>
    </rPh>
    <rPh sb="4" eb="6">
      <t>チョウカ</t>
    </rPh>
    <rPh sb="7" eb="9">
      <t>ジョウキョウ</t>
    </rPh>
    <rPh sb="10" eb="12">
      <t>ウム</t>
    </rPh>
    <rPh sb="19" eb="20">
      <t>カナラ</t>
    </rPh>
    <rPh sb="21" eb="23">
      <t>キニュウ</t>
    </rPh>
    <phoneticPr fontId="3"/>
  </si>
  <si>
    <t>※　「(1)１日の状況」、「(2)過去３か月の状況」ともに、事業所の利用定員に応じて①又は②のいずれかを記入すること。</t>
    <rPh sb="7" eb="8">
      <t>ニチ</t>
    </rPh>
    <rPh sb="9" eb="11">
      <t>ジョウキョウ</t>
    </rPh>
    <rPh sb="17" eb="19">
      <t>カコ</t>
    </rPh>
    <rPh sb="21" eb="22">
      <t>ゲツ</t>
    </rPh>
    <rPh sb="23" eb="25">
      <t>ジョウキョウ</t>
    </rPh>
    <rPh sb="30" eb="33">
      <t>ジギョウショ</t>
    </rPh>
    <rPh sb="34" eb="36">
      <t>リヨウ</t>
    </rPh>
    <rPh sb="36" eb="38">
      <t>テイイン</t>
    </rPh>
    <rPh sb="39" eb="40">
      <t>オウ</t>
    </rPh>
    <rPh sb="43" eb="44">
      <t>マタ</t>
    </rPh>
    <rPh sb="52" eb="54">
      <t>キニュウ</t>
    </rPh>
    <phoneticPr fontId="3"/>
  </si>
  <si>
    <r>
      <t>①　</t>
    </r>
    <r>
      <rPr>
        <u/>
        <sz val="11"/>
        <rFont val="ＭＳ 明朝"/>
        <family val="1"/>
        <charset val="128"/>
      </rPr>
      <t>利用定員５０人以下</t>
    </r>
    <r>
      <rPr>
        <sz val="11"/>
        <rFont val="ＭＳ 明朝"/>
        <family val="1"/>
        <charset val="128"/>
      </rPr>
      <t>の事業所</t>
    </r>
    <rPh sb="2" eb="4">
      <t>リヨウ</t>
    </rPh>
    <rPh sb="4" eb="6">
      <t>テイイン</t>
    </rPh>
    <rPh sb="8" eb="9">
      <t>ニン</t>
    </rPh>
    <rPh sb="9" eb="11">
      <t>イカ</t>
    </rPh>
    <rPh sb="12" eb="15">
      <t>ジギョウショ</t>
    </rPh>
    <phoneticPr fontId="3"/>
  </si>
  <si>
    <t>利用定員</t>
    <rPh sb="0" eb="2">
      <t>リヨウ</t>
    </rPh>
    <rPh sb="2" eb="4">
      <t>テイイン</t>
    </rPh>
    <phoneticPr fontId="3"/>
  </si>
  <si>
    <r>
      <t>（注）１　本資料作成日の</t>
    </r>
    <r>
      <rPr>
        <u/>
        <sz val="9"/>
        <rFont val="ＭＳ 明朝"/>
        <family val="1"/>
        <charset val="128"/>
      </rPr>
      <t>直前月の状況</t>
    </r>
    <r>
      <rPr>
        <sz val="9"/>
        <rFont val="ＭＳ 明朝"/>
        <family val="1"/>
        <charset val="128"/>
      </rPr>
      <t>（実績）について記入すること。（書きにく</t>
    </r>
    <rPh sb="1" eb="2">
      <t>チュウ</t>
    </rPh>
    <phoneticPr fontId="3"/>
  </si>
  <si>
    <t>×</t>
    <phoneticPr fontId="3"/>
  </si>
  <si>
    <t>＝</t>
    <phoneticPr fontId="3"/>
  </si>
  <si>
    <r>
      <t>･･･</t>
    </r>
    <r>
      <rPr>
        <sz val="11"/>
        <rFont val="ＭＳ ゴシック"/>
        <family val="3"/>
        <charset val="128"/>
      </rPr>
      <t xml:space="preserve"> Ａ</t>
    </r>
    <phoneticPr fontId="3"/>
  </si>
  <si>
    <t>　　　　い場合は前々月の状況で可。）</t>
    <phoneticPr fontId="3"/>
  </si>
  <si>
    <t>　　　２　計算過程において生じた小数点以下の端数は切り上げること。</t>
    <rPh sb="5" eb="7">
      <t>ケイサン</t>
    </rPh>
    <rPh sb="7" eb="9">
      <t>カテイ</t>
    </rPh>
    <rPh sb="13" eb="14">
      <t>ショウ</t>
    </rPh>
    <rPh sb="16" eb="19">
      <t>ショウスウテン</t>
    </rPh>
    <rPh sb="19" eb="21">
      <t>イカ</t>
    </rPh>
    <rPh sb="22" eb="24">
      <t>ハスウ</t>
    </rPh>
    <rPh sb="25" eb="26">
      <t>キ</t>
    </rPh>
    <rPh sb="27" eb="28">
      <t>ア</t>
    </rPh>
    <phoneticPr fontId="3"/>
  </si>
  <si>
    <t>　　　３　「開所日ごとの利用者数」において、休日等については／（斜線）とする</t>
    <rPh sb="6" eb="8">
      <t>カイショ</t>
    </rPh>
    <rPh sb="8" eb="9">
      <t>ヒ</t>
    </rPh>
    <rPh sb="12" eb="14">
      <t>リヨウ</t>
    </rPh>
    <rPh sb="14" eb="15">
      <t>シャ</t>
    </rPh>
    <rPh sb="15" eb="16">
      <t>スウ</t>
    </rPh>
    <rPh sb="22" eb="25">
      <t>キュウジツナド</t>
    </rPh>
    <rPh sb="32" eb="34">
      <t>シャセン</t>
    </rPh>
    <phoneticPr fontId="3"/>
  </si>
  <si>
    <t>開所日ごとの利用者数（人）</t>
    <rPh sb="0" eb="2">
      <t>カイショ</t>
    </rPh>
    <rPh sb="2" eb="3">
      <t>ヒ</t>
    </rPh>
    <rPh sb="6" eb="9">
      <t>リヨウシャ</t>
    </rPh>
    <rPh sb="9" eb="10">
      <t>スウ</t>
    </rPh>
    <rPh sb="11" eb="12">
      <t>ニン</t>
    </rPh>
    <phoneticPr fontId="3"/>
  </si>
  <si>
    <t>　　　　か、「休」等と記入すること。</t>
    <rPh sb="7" eb="8">
      <t>キュウ</t>
    </rPh>
    <rPh sb="9" eb="10">
      <t>トウ</t>
    </rPh>
    <rPh sb="11" eb="13">
      <t>キニュウ</t>
    </rPh>
    <phoneticPr fontId="3"/>
  </si>
  <si>
    <t>1日</t>
    <rPh sb="1" eb="2">
      <t>ニチ</t>
    </rPh>
    <phoneticPr fontId="3"/>
  </si>
  <si>
    <t>2日</t>
    <rPh sb="1" eb="2">
      <t>ニチ</t>
    </rPh>
    <phoneticPr fontId="3"/>
  </si>
  <si>
    <t>3日</t>
    <rPh sb="1" eb="2">
      <t>ニチ</t>
    </rPh>
    <phoneticPr fontId="3"/>
  </si>
  <si>
    <t>4日</t>
    <rPh sb="1" eb="2">
      <t>ニチ</t>
    </rPh>
    <phoneticPr fontId="3"/>
  </si>
  <si>
    <t>5日</t>
    <rPh sb="1" eb="2">
      <t>ニチ</t>
    </rPh>
    <phoneticPr fontId="3"/>
  </si>
  <si>
    <t>6日</t>
    <rPh sb="1" eb="2">
      <t>ニチ</t>
    </rPh>
    <phoneticPr fontId="3"/>
  </si>
  <si>
    <t>7日</t>
    <rPh sb="1" eb="2">
      <t>ニチ</t>
    </rPh>
    <phoneticPr fontId="3"/>
  </si>
  <si>
    <t>8日</t>
    <rPh sb="1" eb="2">
      <t>ニチ</t>
    </rPh>
    <phoneticPr fontId="3"/>
  </si>
  <si>
    <t>9日</t>
    <rPh sb="1" eb="2">
      <t>ニチ</t>
    </rPh>
    <phoneticPr fontId="3"/>
  </si>
  <si>
    <t>10日</t>
    <rPh sb="2" eb="3">
      <t>ニチ</t>
    </rPh>
    <phoneticPr fontId="3"/>
  </si>
  <si>
    <r>
      <t>　　　★　「開所日ごとの利用者数」についてはそれぞれの値を『</t>
    </r>
    <r>
      <rPr>
        <sz val="9"/>
        <rFont val="ＭＳ ゴシック"/>
        <family val="3"/>
        <charset val="128"/>
      </rPr>
      <t>Ｂ</t>
    </r>
    <r>
      <rPr>
        <sz val="9"/>
        <rFont val="ＭＳ 明朝"/>
        <family val="1"/>
        <charset val="128"/>
      </rPr>
      <t>』とし、</t>
    </r>
    <r>
      <rPr>
        <u/>
        <sz val="9"/>
        <rFont val="ＭＳ ゴシック"/>
        <family val="3"/>
        <charset val="128"/>
      </rPr>
      <t>Ｂ</t>
    </r>
    <r>
      <rPr>
        <u/>
        <sz val="9"/>
        <rFont val="ＭＳ 明朝"/>
        <family val="1"/>
        <charset val="128"/>
      </rPr>
      <t>＞</t>
    </r>
    <r>
      <rPr>
        <u/>
        <sz val="9"/>
        <rFont val="ＭＳ ゴシック"/>
        <family val="3"/>
        <charset val="128"/>
      </rPr>
      <t>Ａ</t>
    </r>
    <rPh sb="6" eb="8">
      <t>カイショ</t>
    </rPh>
    <rPh sb="8" eb="9">
      <t>ヒ</t>
    </rPh>
    <rPh sb="12" eb="15">
      <t>リヨウシャ</t>
    </rPh>
    <rPh sb="15" eb="16">
      <t>スウ</t>
    </rPh>
    <rPh sb="27" eb="28">
      <t>アタイ</t>
    </rPh>
    <phoneticPr fontId="3"/>
  </si>
  <si>
    <r>
      <t>　　　　</t>
    </r>
    <r>
      <rPr>
        <u/>
        <sz val="9"/>
        <rFont val="ＭＳ 明朝"/>
        <family val="1"/>
        <charset val="128"/>
      </rPr>
      <t>となる日については、利用者全員について、当該１日分の報酬を厚生労働大</t>
    </r>
    <rPh sb="7" eb="8">
      <t>ヒ</t>
    </rPh>
    <rPh sb="14" eb="17">
      <t>リヨウシャ</t>
    </rPh>
    <rPh sb="17" eb="19">
      <t>ゼンイン</t>
    </rPh>
    <rPh sb="24" eb="26">
      <t>トウガイ</t>
    </rPh>
    <rPh sb="27" eb="28">
      <t>ニチ</t>
    </rPh>
    <rPh sb="28" eb="29">
      <t>フン</t>
    </rPh>
    <rPh sb="30" eb="32">
      <t>ホウシュウ</t>
    </rPh>
    <rPh sb="33" eb="35">
      <t>コウセイ</t>
    </rPh>
    <rPh sb="35" eb="37">
      <t>ロウドウ</t>
    </rPh>
    <rPh sb="37" eb="38">
      <t>ダイ</t>
    </rPh>
    <phoneticPr fontId="3"/>
  </si>
  <si>
    <r>
      <t>　　　　</t>
    </r>
    <r>
      <rPr>
        <u/>
        <sz val="9"/>
        <rFont val="ＭＳ 明朝"/>
        <family val="1"/>
        <charset val="128"/>
      </rPr>
      <t>臣が定める所定単位数の100分の70に減額を行う必要がある</t>
    </r>
    <r>
      <rPr>
        <sz val="9"/>
        <rFont val="ＭＳ 明朝"/>
        <family val="1"/>
        <charset val="128"/>
      </rPr>
      <t>こと。</t>
    </r>
    <rPh sb="6" eb="7">
      <t>サダ</t>
    </rPh>
    <rPh sb="9" eb="11">
      <t>ショテイ</t>
    </rPh>
    <rPh sb="11" eb="14">
      <t>タンイスウ</t>
    </rPh>
    <rPh sb="18" eb="19">
      <t>プン</t>
    </rPh>
    <rPh sb="23" eb="25">
      <t>ゲンガク</t>
    </rPh>
    <rPh sb="26" eb="27">
      <t>オコナ</t>
    </rPh>
    <rPh sb="28" eb="30">
      <t>ヒツヨウ</t>
    </rPh>
    <phoneticPr fontId="3"/>
  </si>
  <si>
    <t>11日</t>
    <rPh sb="2" eb="3">
      <t>ニチ</t>
    </rPh>
    <phoneticPr fontId="3"/>
  </si>
  <si>
    <t>12日</t>
    <rPh sb="2" eb="3">
      <t>ニチ</t>
    </rPh>
    <phoneticPr fontId="3"/>
  </si>
  <si>
    <t>13日</t>
    <rPh sb="2" eb="3">
      <t>ニチ</t>
    </rPh>
    <phoneticPr fontId="3"/>
  </si>
  <si>
    <t>14日</t>
    <rPh sb="2" eb="3">
      <t>ニチ</t>
    </rPh>
    <phoneticPr fontId="3"/>
  </si>
  <si>
    <t>15日</t>
    <rPh sb="2" eb="3">
      <t>ニチ</t>
    </rPh>
    <phoneticPr fontId="3"/>
  </si>
  <si>
    <t>16日</t>
    <rPh sb="2" eb="3">
      <t>ニチ</t>
    </rPh>
    <phoneticPr fontId="3"/>
  </si>
  <si>
    <t>17日</t>
    <rPh sb="2" eb="3">
      <t>ニチ</t>
    </rPh>
    <phoneticPr fontId="3"/>
  </si>
  <si>
    <t>18日</t>
    <rPh sb="2" eb="3">
      <t>ニチ</t>
    </rPh>
    <phoneticPr fontId="3"/>
  </si>
  <si>
    <t>19日</t>
    <rPh sb="2" eb="3">
      <t>ニチ</t>
    </rPh>
    <phoneticPr fontId="3"/>
  </si>
  <si>
    <t>20日</t>
    <rPh sb="2" eb="3">
      <t>ニチ</t>
    </rPh>
    <phoneticPr fontId="3"/>
  </si>
  <si>
    <t>21日</t>
    <rPh sb="2" eb="3">
      <t>ニチ</t>
    </rPh>
    <phoneticPr fontId="3"/>
  </si>
  <si>
    <t>22日</t>
    <rPh sb="2" eb="3">
      <t>ニチ</t>
    </rPh>
    <phoneticPr fontId="3"/>
  </si>
  <si>
    <t>23日</t>
    <rPh sb="2" eb="3">
      <t>ニチ</t>
    </rPh>
    <phoneticPr fontId="3"/>
  </si>
  <si>
    <t>24日</t>
    <rPh sb="2" eb="3">
      <t>ニチ</t>
    </rPh>
    <phoneticPr fontId="3"/>
  </si>
  <si>
    <t>25日</t>
    <rPh sb="2" eb="3">
      <t>ニチ</t>
    </rPh>
    <phoneticPr fontId="3"/>
  </si>
  <si>
    <t>26日</t>
    <rPh sb="2" eb="3">
      <t>ニチ</t>
    </rPh>
    <phoneticPr fontId="3"/>
  </si>
  <si>
    <t>27日</t>
    <rPh sb="2" eb="3">
      <t>ニチ</t>
    </rPh>
    <phoneticPr fontId="3"/>
  </si>
  <si>
    <t>28日</t>
    <rPh sb="2" eb="3">
      <t>ニチ</t>
    </rPh>
    <phoneticPr fontId="3"/>
  </si>
  <si>
    <t>29日</t>
    <rPh sb="2" eb="3">
      <t>ニチ</t>
    </rPh>
    <phoneticPr fontId="3"/>
  </si>
  <si>
    <t>30日</t>
    <rPh sb="2" eb="3">
      <t>ニチ</t>
    </rPh>
    <phoneticPr fontId="3"/>
  </si>
  <si>
    <t>31日</t>
    <rPh sb="2" eb="3">
      <t>ニチ</t>
    </rPh>
    <phoneticPr fontId="3"/>
  </si>
  <si>
    <r>
      <t>･･･</t>
    </r>
    <r>
      <rPr>
        <sz val="11"/>
        <rFont val="ＭＳ ゴシック"/>
        <family val="3"/>
        <charset val="128"/>
      </rPr>
      <t xml:space="preserve"> Ｂ</t>
    </r>
    <phoneticPr fontId="3"/>
  </si>
  <si>
    <t>月間の延べ
利用者数（合計）</t>
    <rPh sb="0" eb="2">
      <t>ゲッカン</t>
    </rPh>
    <rPh sb="3" eb="4">
      <t>ノ</t>
    </rPh>
    <rPh sb="6" eb="9">
      <t>リヨウシャ</t>
    </rPh>
    <rPh sb="9" eb="10">
      <t>スウ</t>
    </rPh>
    <rPh sb="11" eb="13">
      <t>ゴウケイ</t>
    </rPh>
    <phoneticPr fontId="3"/>
  </si>
  <si>
    <r>
      <t>②　</t>
    </r>
    <r>
      <rPr>
        <u/>
        <sz val="11"/>
        <rFont val="ＭＳ 明朝"/>
        <family val="1"/>
        <charset val="128"/>
      </rPr>
      <t>利用定員５１人以上</t>
    </r>
    <r>
      <rPr>
        <sz val="11"/>
        <rFont val="ＭＳ 明朝"/>
        <family val="1"/>
        <charset val="128"/>
      </rPr>
      <t>の事業所</t>
    </r>
    <rPh sb="2" eb="4">
      <t>リヨウ</t>
    </rPh>
    <rPh sb="4" eb="6">
      <t>テイイン</t>
    </rPh>
    <rPh sb="8" eb="9">
      <t>ニン</t>
    </rPh>
    <rPh sb="9" eb="11">
      <t>イジョウ</t>
    </rPh>
    <rPh sb="12" eb="15">
      <t>ジギョウショ</t>
    </rPh>
    <phoneticPr fontId="3"/>
  </si>
  <si>
    <r>
      <t>（注）４　本資料作成日の</t>
    </r>
    <r>
      <rPr>
        <u/>
        <sz val="9"/>
        <rFont val="ＭＳ 明朝"/>
        <family val="1"/>
        <charset val="128"/>
      </rPr>
      <t>直前月の状況</t>
    </r>
    <r>
      <rPr>
        <sz val="9"/>
        <rFont val="ＭＳ 明朝"/>
        <family val="1"/>
        <charset val="128"/>
      </rPr>
      <t>（実績）について記入すること。（書きにく</t>
    </r>
    <rPh sb="1" eb="2">
      <t>チュウ</t>
    </rPh>
    <phoneticPr fontId="3"/>
  </si>
  <si>
    <t>－</t>
    <phoneticPr fontId="3"/>
  </si>
  <si>
    <t>５０</t>
    <phoneticPr fontId="3"/>
  </si>
  <si>
    <t>＋</t>
    <phoneticPr fontId="3"/>
  </si>
  <si>
    <t>７５</t>
    <phoneticPr fontId="3"/>
  </si>
  <si>
    <r>
      <t>･･･</t>
    </r>
    <r>
      <rPr>
        <sz val="11"/>
        <rFont val="ＭＳ ゴシック"/>
        <family val="3"/>
        <charset val="128"/>
      </rPr>
      <t xml:space="preserve"> Ｃ</t>
    </r>
    <phoneticPr fontId="3"/>
  </si>
  <si>
    <t>　　　５　計算過程において生じた小数点以下の端数は切り上げること。</t>
    <rPh sb="5" eb="7">
      <t>ケイサン</t>
    </rPh>
    <rPh sb="7" eb="9">
      <t>カテイ</t>
    </rPh>
    <rPh sb="13" eb="14">
      <t>ショウ</t>
    </rPh>
    <rPh sb="16" eb="19">
      <t>ショウスウテン</t>
    </rPh>
    <rPh sb="19" eb="21">
      <t>イカ</t>
    </rPh>
    <rPh sb="22" eb="24">
      <t>ハスウ</t>
    </rPh>
    <rPh sb="25" eb="26">
      <t>キ</t>
    </rPh>
    <rPh sb="27" eb="28">
      <t>ア</t>
    </rPh>
    <phoneticPr fontId="3"/>
  </si>
  <si>
    <t>　　　６　「開所日ごとの利用者数」において、休日等については／（斜線）とする</t>
    <rPh sb="6" eb="8">
      <t>カイショ</t>
    </rPh>
    <rPh sb="8" eb="9">
      <t>ヒ</t>
    </rPh>
    <rPh sb="12" eb="14">
      <t>リヨウ</t>
    </rPh>
    <rPh sb="14" eb="15">
      <t>シャ</t>
    </rPh>
    <rPh sb="15" eb="16">
      <t>スウ</t>
    </rPh>
    <rPh sb="22" eb="25">
      <t>キュウジツナド</t>
    </rPh>
    <rPh sb="32" eb="34">
      <t>シャセン</t>
    </rPh>
    <phoneticPr fontId="3"/>
  </si>
  <si>
    <r>
      <t>　　　★　「開所日ごとの利用者数」についてはそれぞれの値を『</t>
    </r>
    <r>
      <rPr>
        <sz val="9"/>
        <rFont val="ＭＳ ゴシック"/>
        <family val="3"/>
        <charset val="128"/>
      </rPr>
      <t>Ｄ</t>
    </r>
    <r>
      <rPr>
        <sz val="9"/>
        <rFont val="ＭＳ 明朝"/>
        <family val="1"/>
        <charset val="128"/>
      </rPr>
      <t>』とし、</t>
    </r>
    <r>
      <rPr>
        <u/>
        <sz val="9"/>
        <rFont val="ＭＳ ゴシック"/>
        <family val="3"/>
        <charset val="128"/>
      </rPr>
      <t>Ｄ</t>
    </r>
    <r>
      <rPr>
        <u/>
        <sz val="9"/>
        <rFont val="ＭＳ 明朝"/>
        <family val="1"/>
        <charset val="128"/>
      </rPr>
      <t>＞</t>
    </r>
    <r>
      <rPr>
        <u/>
        <sz val="9"/>
        <rFont val="ＭＳ ゴシック"/>
        <family val="3"/>
        <charset val="128"/>
      </rPr>
      <t>Ｃ</t>
    </r>
    <rPh sb="6" eb="8">
      <t>カイショ</t>
    </rPh>
    <rPh sb="8" eb="9">
      <t>ヒ</t>
    </rPh>
    <rPh sb="12" eb="15">
      <t>リヨウシャ</t>
    </rPh>
    <rPh sb="15" eb="16">
      <t>スウ</t>
    </rPh>
    <rPh sb="27" eb="28">
      <t>アタイ</t>
    </rPh>
    <phoneticPr fontId="3"/>
  </si>
  <si>
    <r>
      <t>･･･</t>
    </r>
    <r>
      <rPr>
        <sz val="11"/>
        <rFont val="ＭＳ ゴシック"/>
        <family val="3"/>
        <charset val="128"/>
      </rPr>
      <t xml:space="preserve"> Ｄ</t>
    </r>
    <phoneticPr fontId="3"/>
  </si>
  <si>
    <r>
      <t>①　</t>
    </r>
    <r>
      <rPr>
        <u/>
        <sz val="11"/>
        <rFont val="ＭＳ 明朝"/>
        <family val="1"/>
        <charset val="128"/>
      </rPr>
      <t>利用定員１１人以下</t>
    </r>
    <r>
      <rPr>
        <sz val="11"/>
        <rFont val="ＭＳ 明朝"/>
        <family val="1"/>
        <charset val="128"/>
      </rPr>
      <t>の事業所</t>
    </r>
    <rPh sb="2" eb="4">
      <t>リヨウ</t>
    </rPh>
    <rPh sb="4" eb="6">
      <t>テイイン</t>
    </rPh>
    <rPh sb="8" eb="9">
      <t>ニン</t>
    </rPh>
    <rPh sb="9" eb="11">
      <t>イカ</t>
    </rPh>
    <rPh sb="12" eb="15">
      <t>ジギョウショ</t>
    </rPh>
    <phoneticPr fontId="3"/>
  </si>
  <si>
    <t>過去３か月の開所日数</t>
    <rPh sb="0" eb="2">
      <t>カコ</t>
    </rPh>
    <rPh sb="4" eb="5">
      <t>ゲツ</t>
    </rPh>
    <rPh sb="6" eb="8">
      <t>カイショ</t>
    </rPh>
    <rPh sb="8" eb="10">
      <t>ニッスウ</t>
    </rPh>
    <phoneticPr fontId="3"/>
  </si>
  <si>
    <t>３</t>
    <phoneticPr fontId="3"/>
  </si>
  <si>
    <r>
      <t>･･･</t>
    </r>
    <r>
      <rPr>
        <sz val="11"/>
        <rFont val="ＭＳ ゴシック"/>
        <family val="3"/>
        <charset val="128"/>
      </rPr>
      <t xml:space="preserve"> Ｅ</t>
    </r>
    <phoneticPr fontId="3"/>
  </si>
  <si>
    <t>〔　　月〕</t>
    <rPh sb="3" eb="4">
      <t>ガツ</t>
    </rPh>
    <phoneticPr fontId="3"/>
  </si>
  <si>
    <t>過去３か月の延べ利用者数</t>
    <rPh sb="0" eb="2">
      <t>カコ</t>
    </rPh>
    <rPh sb="4" eb="5">
      <t>ゲツ</t>
    </rPh>
    <rPh sb="6" eb="7">
      <t>ノ</t>
    </rPh>
    <rPh sb="8" eb="10">
      <t>リヨウ</t>
    </rPh>
    <rPh sb="10" eb="11">
      <t>シャ</t>
    </rPh>
    <rPh sb="11" eb="12">
      <t>スウ</t>
    </rPh>
    <phoneticPr fontId="3"/>
  </si>
  <si>
    <r>
      <t>･･･</t>
    </r>
    <r>
      <rPr>
        <sz val="11"/>
        <rFont val="ＭＳ ゴシック"/>
        <family val="3"/>
        <charset val="128"/>
      </rPr>
      <t xml:space="preserve"> Ｆ</t>
    </r>
    <phoneticPr fontId="3"/>
  </si>
  <si>
    <r>
      <t>（注）１　本資料作成日の</t>
    </r>
    <r>
      <rPr>
        <u/>
        <sz val="9"/>
        <rFont val="ＭＳ 明朝"/>
        <family val="1"/>
        <charset val="128"/>
      </rPr>
      <t>直前月を起点とした過去３か月の状況</t>
    </r>
    <r>
      <rPr>
        <sz val="9"/>
        <rFont val="ＭＳ 明朝"/>
        <family val="1"/>
        <charset val="128"/>
      </rPr>
      <t>（実績）について記入すること。（書きにくい場合は前々月からの状況で可。）</t>
    </r>
    <rPh sb="1" eb="2">
      <t>チュウ</t>
    </rPh>
    <rPh sb="16" eb="18">
      <t>キテン</t>
    </rPh>
    <rPh sb="21" eb="23">
      <t>カコ</t>
    </rPh>
    <rPh sb="25" eb="26">
      <t>ツキ</t>
    </rPh>
    <phoneticPr fontId="3"/>
  </si>
  <si>
    <r>
      <t>　　　★　</t>
    </r>
    <r>
      <rPr>
        <u/>
        <sz val="9"/>
        <rFont val="ＭＳ ゴシック"/>
        <family val="3"/>
        <charset val="128"/>
      </rPr>
      <t>Ｆ</t>
    </r>
    <r>
      <rPr>
        <u/>
        <sz val="9"/>
        <rFont val="ＭＳ 明朝"/>
        <family val="1"/>
        <charset val="128"/>
      </rPr>
      <t>＞</t>
    </r>
    <r>
      <rPr>
        <u/>
        <sz val="9"/>
        <rFont val="ＭＳ ゴシック"/>
        <family val="3"/>
        <charset val="128"/>
      </rPr>
      <t>Ｅ</t>
    </r>
    <r>
      <rPr>
        <u/>
        <sz val="9"/>
        <rFont val="ＭＳ 明朝"/>
        <family val="1"/>
        <charset val="128"/>
      </rPr>
      <t>となる場合は、利用者全員について、当該月（直前月のこと。３か月分の全てではない。）の報酬を厚生労働大臣が定める所定単位数の100分の70に減額を行う必要がある</t>
    </r>
    <r>
      <rPr>
        <sz val="9"/>
        <rFont val="ＭＳ 明朝"/>
        <family val="1"/>
        <charset val="128"/>
      </rPr>
      <t>こと。</t>
    </r>
    <rPh sb="11" eb="13">
      <t>バアイ</t>
    </rPh>
    <rPh sb="15" eb="18">
      <t>リヨウシャ</t>
    </rPh>
    <rPh sb="18" eb="20">
      <t>ゼンイン</t>
    </rPh>
    <rPh sb="25" eb="27">
      <t>トウガイ</t>
    </rPh>
    <rPh sb="27" eb="28">
      <t>ツキ</t>
    </rPh>
    <rPh sb="29" eb="31">
      <t>チョクゼン</t>
    </rPh>
    <rPh sb="31" eb="32">
      <t>ツキ</t>
    </rPh>
    <phoneticPr fontId="3"/>
  </si>
  <si>
    <r>
      <t>②　</t>
    </r>
    <r>
      <rPr>
        <u/>
        <sz val="11"/>
        <rFont val="ＭＳ 明朝"/>
        <family val="1"/>
        <charset val="128"/>
      </rPr>
      <t>利用定員１２人以上</t>
    </r>
    <r>
      <rPr>
        <sz val="11"/>
        <rFont val="ＭＳ 明朝"/>
        <family val="1"/>
        <charset val="128"/>
      </rPr>
      <t>の事業所</t>
    </r>
    <rPh sb="2" eb="4">
      <t>リヨウ</t>
    </rPh>
    <rPh sb="4" eb="6">
      <t>テイイン</t>
    </rPh>
    <rPh sb="8" eb="9">
      <t>ニン</t>
    </rPh>
    <rPh sb="9" eb="11">
      <t>イジョウ</t>
    </rPh>
    <rPh sb="12" eb="15">
      <t>ジギョウショ</t>
    </rPh>
    <phoneticPr fontId="3"/>
  </si>
  <si>
    <r>
      <t>･･･</t>
    </r>
    <r>
      <rPr>
        <sz val="11"/>
        <rFont val="ＭＳ ゴシック"/>
        <family val="3"/>
        <charset val="128"/>
      </rPr>
      <t xml:space="preserve"> Ｇ</t>
    </r>
    <phoneticPr fontId="3"/>
  </si>
  <si>
    <r>
      <t>･･･</t>
    </r>
    <r>
      <rPr>
        <sz val="11"/>
        <rFont val="ＭＳ ゴシック"/>
        <family val="3"/>
        <charset val="128"/>
      </rPr>
      <t xml:space="preserve"> Ｈ</t>
    </r>
    <phoneticPr fontId="3"/>
  </si>
  <si>
    <r>
      <t>（注）３　本資料作成日の</t>
    </r>
    <r>
      <rPr>
        <u/>
        <sz val="9"/>
        <rFont val="ＭＳ 明朝"/>
        <family val="1"/>
        <charset val="128"/>
      </rPr>
      <t>直前月を起点とした過去３か月の状況</t>
    </r>
    <r>
      <rPr>
        <sz val="9"/>
        <rFont val="ＭＳ 明朝"/>
        <family val="1"/>
        <charset val="128"/>
      </rPr>
      <t>（実績）について記入すること。（書きにくい場合は前々月からの状況で可。）</t>
    </r>
    <rPh sb="1" eb="2">
      <t>チュウ</t>
    </rPh>
    <rPh sb="16" eb="18">
      <t>キテン</t>
    </rPh>
    <rPh sb="21" eb="23">
      <t>カコ</t>
    </rPh>
    <rPh sb="25" eb="26">
      <t>ツキ</t>
    </rPh>
    <phoneticPr fontId="3"/>
  </si>
  <si>
    <t>　　　４　計算過程において生じた小数点以下の端数は切り上げること。</t>
    <rPh sb="5" eb="7">
      <t>ケイサン</t>
    </rPh>
    <rPh sb="7" eb="9">
      <t>カテイ</t>
    </rPh>
    <rPh sb="13" eb="14">
      <t>ショウ</t>
    </rPh>
    <rPh sb="16" eb="19">
      <t>ショウスウテン</t>
    </rPh>
    <rPh sb="19" eb="21">
      <t>イカ</t>
    </rPh>
    <rPh sb="22" eb="24">
      <t>ハスウ</t>
    </rPh>
    <rPh sb="25" eb="26">
      <t>キ</t>
    </rPh>
    <rPh sb="27" eb="28">
      <t>ア</t>
    </rPh>
    <phoneticPr fontId="3"/>
  </si>
  <si>
    <r>
      <t>　　　★　</t>
    </r>
    <r>
      <rPr>
        <u/>
        <sz val="9"/>
        <rFont val="ＭＳ ゴシック"/>
        <family val="3"/>
        <charset val="128"/>
      </rPr>
      <t>Ｈ</t>
    </r>
    <r>
      <rPr>
        <u/>
        <sz val="9"/>
        <rFont val="ＭＳ 明朝"/>
        <family val="1"/>
        <charset val="128"/>
      </rPr>
      <t>＞</t>
    </r>
    <r>
      <rPr>
        <u/>
        <sz val="9"/>
        <rFont val="ＭＳ ゴシック"/>
        <family val="3"/>
        <charset val="128"/>
      </rPr>
      <t>Ｇ</t>
    </r>
    <r>
      <rPr>
        <u/>
        <sz val="9"/>
        <rFont val="ＭＳ 明朝"/>
        <family val="1"/>
        <charset val="128"/>
      </rPr>
      <t>となる場合は、利用者全員について、当該月（直前月のこと。３か月分の全てではない。）の報酬を厚生労働大臣が定める所定単位数の100分の70に減額を行う必要がある</t>
    </r>
    <r>
      <rPr>
        <sz val="9"/>
        <rFont val="ＭＳ 明朝"/>
        <family val="1"/>
        <charset val="128"/>
      </rPr>
      <t>こと。</t>
    </r>
    <rPh sb="11" eb="13">
      <t>バアイ</t>
    </rPh>
    <rPh sb="15" eb="18">
      <t>リヨウシャ</t>
    </rPh>
    <rPh sb="18" eb="20">
      <t>ゼンイン</t>
    </rPh>
    <rPh sb="25" eb="27">
      <t>トウガイ</t>
    </rPh>
    <rPh sb="27" eb="28">
      <t>ツキ</t>
    </rPh>
    <rPh sb="29" eb="31">
      <t>チョクゼン</t>
    </rPh>
    <rPh sb="31" eb="32">
      <t>ツキ</t>
    </rPh>
    <phoneticPr fontId="3"/>
  </si>
  <si>
    <r>
      <t>　　　　</t>
    </r>
    <r>
      <rPr>
        <u/>
        <sz val="9"/>
        <rFont val="ＭＳ 明朝"/>
        <family val="1"/>
        <charset val="128"/>
      </rPr>
      <t/>
    </r>
    <phoneticPr fontId="3"/>
  </si>
  <si>
    <t>別表６－１　定員超過利用の状況　〔自立訓練(機能訓練)を行う場合〕</t>
    <rPh sb="0" eb="2">
      <t>ベッピョウ</t>
    </rPh>
    <rPh sb="6" eb="8">
      <t>テイイン</t>
    </rPh>
    <rPh sb="8" eb="10">
      <t>チョウカ</t>
    </rPh>
    <rPh sb="10" eb="12">
      <t>リヨウ</t>
    </rPh>
    <rPh sb="13" eb="15">
      <t>ジョウキョウ</t>
    </rPh>
    <rPh sb="17" eb="19">
      <t>ジリツ</t>
    </rPh>
    <rPh sb="19" eb="21">
      <t>クンレン</t>
    </rPh>
    <rPh sb="22" eb="24">
      <t>キノウ</t>
    </rPh>
    <rPh sb="24" eb="26">
      <t>クンレン</t>
    </rPh>
    <rPh sb="28" eb="29">
      <t>オコナ</t>
    </rPh>
    <rPh sb="30" eb="32">
      <t>バアイ</t>
    </rPh>
    <phoneticPr fontId="3"/>
  </si>
  <si>
    <t>別表６－１　定員超過利用の状況　〔自立訓練(生活訓練)を行う場合〕</t>
    <rPh sb="0" eb="2">
      <t>ベッピョウ</t>
    </rPh>
    <rPh sb="6" eb="8">
      <t>テイイン</t>
    </rPh>
    <rPh sb="8" eb="10">
      <t>チョウカ</t>
    </rPh>
    <rPh sb="10" eb="12">
      <t>リヨウ</t>
    </rPh>
    <rPh sb="13" eb="15">
      <t>ジョウキョウ</t>
    </rPh>
    <rPh sb="17" eb="19">
      <t>ジリツ</t>
    </rPh>
    <rPh sb="19" eb="21">
      <t>クンレン</t>
    </rPh>
    <rPh sb="22" eb="24">
      <t>セイカツ</t>
    </rPh>
    <rPh sb="24" eb="26">
      <t>クンレン</t>
    </rPh>
    <rPh sb="28" eb="29">
      <t>オコナ</t>
    </rPh>
    <rPh sb="30" eb="32">
      <t>バアイ</t>
    </rPh>
    <phoneticPr fontId="3"/>
  </si>
  <si>
    <t>別表６－１　定員超過利用の状況　〔就労移行支援を行う場合〕</t>
    <rPh sb="0" eb="2">
      <t>ベッピョウ</t>
    </rPh>
    <rPh sb="6" eb="8">
      <t>テイイン</t>
    </rPh>
    <rPh sb="8" eb="10">
      <t>チョウカ</t>
    </rPh>
    <rPh sb="10" eb="12">
      <t>リヨウ</t>
    </rPh>
    <rPh sb="13" eb="15">
      <t>ジョウキョウ</t>
    </rPh>
    <rPh sb="17" eb="19">
      <t>シュウロウ</t>
    </rPh>
    <rPh sb="19" eb="21">
      <t>イコウ</t>
    </rPh>
    <rPh sb="21" eb="23">
      <t>シエン</t>
    </rPh>
    <rPh sb="24" eb="25">
      <t>オコナ</t>
    </rPh>
    <rPh sb="26" eb="28">
      <t>バアイ</t>
    </rPh>
    <phoneticPr fontId="3"/>
  </si>
  <si>
    <t>別表６－１　定員超過利用の状況　〔就労継続支援Ｂ型を行う場合〕</t>
    <rPh sb="0" eb="2">
      <t>ベッピョウ</t>
    </rPh>
    <rPh sb="6" eb="8">
      <t>テイイン</t>
    </rPh>
    <rPh sb="8" eb="10">
      <t>チョウカ</t>
    </rPh>
    <rPh sb="10" eb="12">
      <t>リヨウ</t>
    </rPh>
    <rPh sb="13" eb="15">
      <t>ジョウキョウ</t>
    </rPh>
    <rPh sb="17" eb="19">
      <t>シュウロウ</t>
    </rPh>
    <rPh sb="19" eb="21">
      <t>ケイゾク</t>
    </rPh>
    <rPh sb="21" eb="23">
      <t>シエン</t>
    </rPh>
    <rPh sb="24" eb="25">
      <t>ガタ</t>
    </rPh>
    <rPh sb="26" eb="27">
      <t>オコナ</t>
    </rPh>
    <rPh sb="28" eb="30">
      <t>バアイ</t>
    </rPh>
    <phoneticPr fontId="3"/>
  </si>
  <si>
    <t>別表６－１　定員超過利用の状況　〔施設入所支援を行う場合〕</t>
    <rPh sb="0" eb="2">
      <t>ベッピョウ</t>
    </rPh>
    <rPh sb="6" eb="8">
      <t>テイイン</t>
    </rPh>
    <rPh sb="8" eb="10">
      <t>チョウカ</t>
    </rPh>
    <rPh sb="10" eb="12">
      <t>リヨウ</t>
    </rPh>
    <rPh sb="13" eb="15">
      <t>ジョウキョウ</t>
    </rPh>
    <rPh sb="17" eb="19">
      <t>シセツ</t>
    </rPh>
    <rPh sb="19" eb="21">
      <t>ニュウショ</t>
    </rPh>
    <rPh sb="21" eb="23">
      <t>シエン</t>
    </rPh>
    <rPh sb="24" eb="25">
      <t>オコナ</t>
    </rPh>
    <rPh sb="26" eb="28">
      <t>バアイ</t>
    </rPh>
    <phoneticPr fontId="3"/>
  </si>
  <si>
    <t>５５</t>
    <phoneticPr fontId="3"/>
  </si>
  <si>
    <t>【別表７】</t>
    <rPh sb="1" eb="3">
      <t>ベッピョウ</t>
    </rPh>
    <phoneticPr fontId="3"/>
  </si>
  <si>
    <t>請求件数：計</t>
    <rPh sb="0" eb="2">
      <t>セイキュウ</t>
    </rPh>
    <rPh sb="2" eb="4">
      <t>ケンスウ</t>
    </rPh>
    <rPh sb="5" eb="6">
      <t>ケイ</t>
    </rPh>
    <phoneticPr fontId="3"/>
  </si>
  <si>
    <t>(2)　障害福祉サービス等に係る利用者負担額のほかに利用者から支払いを受ける費用の状況</t>
    <rPh sb="4" eb="6">
      <t>ショウガイ</t>
    </rPh>
    <rPh sb="6" eb="8">
      <t>フクシ</t>
    </rPh>
    <rPh sb="12" eb="13">
      <t>トウ</t>
    </rPh>
    <rPh sb="14" eb="15">
      <t>カカ</t>
    </rPh>
    <rPh sb="16" eb="19">
      <t>リヨウシャ</t>
    </rPh>
    <rPh sb="19" eb="22">
      <t>フタンガク</t>
    </rPh>
    <rPh sb="26" eb="29">
      <t>リヨウシャ</t>
    </rPh>
    <rPh sb="31" eb="33">
      <t>シハラ</t>
    </rPh>
    <rPh sb="35" eb="36">
      <t>ウ</t>
    </rPh>
    <rPh sb="38" eb="40">
      <t>ヒヨウ</t>
    </rPh>
    <rPh sb="41" eb="43">
      <t>ジョウキョウ</t>
    </rPh>
    <phoneticPr fontId="3"/>
  </si>
  <si>
    <t>費用の名称</t>
    <rPh sb="0" eb="2">
      <t>ヒヨウ</t>
    </rPh>
    <rPh sb="3" eb="5">
      <t>メイショウ</t>
    </rPh>
    <phoneticPr fontId="3"/>
  </si>
  <si>
    <t>【別表８】</t>
    <rPh sb="1" eb="3">
      <t>ベッピョウ</t>
    </rPh>
    <phoneticPr fontId="3"/>
  </si>
  <si>
    <t>20市　</t>
    <rPh sb="2" eb="3">
      <t>シ</t>
    </rPh>
    <phoneticPr fontId="3"/>
  </si>
  <si>
    <t>10町村</t>
    <rPh sb="2" eb="4">
      <t>チョウソン</t>
    </rPh>
    <phoneticPr fontId="3"/>
  </si>
  <si>
    <t>新潟市</t>
  </si>
  <si>
    <t>見附市</t>
  </si>
  <si>
    <t>佐渡市</t>
    <rPh sb="0" eb="3">
      <t>サドシ</t>
    </rPh>
    <phoneticPr fontId="23"/>
  </si>
  <si>
    <t>北蒲原郡</t>
    <rPh sb="0" eb="4">
      <t>キタカンバラグン</t>
    </rPh>
    <phoneticPr fontId="3"/>
  </si>
  <si>
    <t>三島郡</t>
    <rPh sb="0" eb="3">
      <t>サントウグン</t>
    </rPh>
    <phoneticPr fontId="3"/>
  </si>
  <si>
    <t>刈羽郡</t>
    <rPh sb="0" eb="3">
      <t>カリワグン</t>
    </rPh>
    <phoneticPr fontId="3"/>
  </si>
  <si>
    <t>長岡市</t>
  </si>
  <si>
    <t>村上市</t>
  </si>
  <si>
    <t>魚沼市</t>
    <rPh sb="0" eb="2">
      <t>ウオヌマ</t>
    </rPh>
    <rPh sb="2" eb="3">
      <t>シ</t>
    </rPh>
    <phoneticPr fontId="23"/>
  </si>
  <si>
    <t>聖籠町</t>
  </si>
  <si>
    <t>出雲崎町</t>
    <phoneticPr fontId="3"/>
  </si>
  <si>
    <t>刈羽村</t>
  </si>
  <si>
    <t>三条市</t>
  </si>
  <si>
    <t>燕市</t>
  </si>
  <si>
    <t>南魚沼市</t>
    <rPh sb="0" eb="1">
      <t>ミナミ</t>
    </rPh>
    <rPh sb="1" eb="3">
      <t>ウオヌマ</t>
    </rPh>
    <rPh sb="3" eb="4">
      <t>シ</t>
    </rPh>
    <phoneticPr fontId="23"/>
  </si>
  <si>
    <t>西蒲原郡</t>
    <rPh sb="0" eb="4">
      <t>ニシカンバラグン</t>
    </rPh>
    <phoneticPr fontId="3"/>
  </si>
  <si>
    <t>南魚沼郡</t>
    <rPh sb="0" eb="4">
      <t>ミナミウオヌマグン</t>
    </rPh>
    <phoneticPr fontId="3"/>
  </si>
  <si>
    <t>岩船郡</t>
    <rPh sb="0" eb="3">
      <t>イワフネグン</t>
    </rPh>
    <phoneticPr fontId="3"/>
  </si>
  <si>
    <t>柏崎市</t>
  </si>
  <si>
    <t>糸魚川市</t>
  </si>
  <si>
    <t>胎内市</t>
    <rPh sb="0" eb="2">
      <t>タイナイ</t>
    </rPh>
    <rPh sb="2" eb="3">
      <t>シ</t>
    </rPh>
    <phoneticPr fontId="23"/>
  </si>
  <si>
    <t>弥彦村</t>
  </si>
  <si>
    <t>湯沢町</t>
  </si>
  <si>
    <t>関川村</t>
  </si>
  <si>
    <t>新発田市</t>
  </si>
  <si>
    <t>妙高市</t>
    <rPh sb="0" eb="2">
      <t>ミョウコウ</t>
    </rPh>
    <rPh sb="2" eb="3">
      <t>シ</t>
    </rPh>
    <phoneticPr fontId="23"/>
  </si>
  <si>
    <t xml:space="preserve"> </t>
    <phoneticPr fontId="3"/>
  </si>
  <si>
    <t>南蒲原郡</t>
    <rPh sb="0" eb="4">
      <t>ミナミカンバラグン</t>
    </rPh>
    <phoneticPr fontId="3"/>
  </si>
  <si>
    <t>中魚沼郡</t>
    <rPh sb="0" eb="4">
      <t>ナカウオヌマグン</t>
    </rPh>
    <phoneticPr fontId="3"/>
  </si>
  <si>
    <t>粟島浦村</t>
  </si>
  <si>
    <t>小千谷市</t>
  </si>
  <si>
    <t>五泉市</t>
  </si>
  <si>
    <t>田上町</t>
  </si>
  <si>
    <t>津南町</t>
  </si>
  <si>
    <t>加茂市</t>
  </si>
  <si>
    <t>上越市</t>
  </si>
  <si>
    <t>東蒲原郡</t>
    <rPh sb="0" eb="4">
      <t>ヒガシカンバラグン</t>
    </rPh>
    <phoneticPr fontId="3"/>
  </si>
  <si>
    <t>十日町市</t>
  </si>
  <si>
    <t>阿賀野市</t>
    <phoneticPr fontId="3"/>
  </si>
  <si>
    <t>阿賀町</t>
    <rPh sb="0" eb="3">
      <t>アガマチ</t>
    </rPh>
    <phoneticPr fontId="23"/>
  </si>
  <si>
    <t>市町村数計</t>
    <rPh sb="0" eb="3">
      <t>シチョウソン</t>
    </rPh>
    <rPh sb="3" eb="4">
      <t>スウ</t>
    </rPh>
    <rPh sb="4" eb="5">
      <t>ケイ</t>
    </rPh>
    <phoneticPr fontId="3"/>
  </si>
  <si>
    <t>○　前回実地指導の指摘事項の改善状況</t>
    <rPh sb="2" eb="4">
      <t>ゼンカイ</t>
    </rPh>
    <rPh sb="4" eb="6">
      <t>ジッチ</t>
    </rPh>
    <rPh sb="6" eb="8">
      <t>シドウ</t>
    </rPh>
    <rPh sb="9" eb="11">
      <t>シテキ</t>
    </rPh>
    <rPh sb="11" eb="13">
      <t>ジコウ</t>
    </rPh>
    <rPh sb="14" eb="16">
      <t>カイゼン</t>
    </rPh>
    <rPh sb="16" eb="18">
      <t>ジョウキョウ</t>
    </rPh>
    <phoneticPr fontId="3"/>
  </si>
  <si>
    <t>区　　　分</t>
    <rPh sb="0" eb="1">
      <t>ク</t>
    </rPh>
    <rPh sb="4" eb="5">
      <t>ブン</t>
    </rPh>
    <phoneticPr fontId="3"/>
  </si>
  <si>
    <t>指　摘　事　項</t>
    <rPh sb="0" eb="1">
      <t>ユビ</t>
    </rPh>
    <rPh sb="2" eb="3">
      <t>テキ</t>
    </rPh>
    <rPh sb="4" eb="5">
      <t>コト</t>
    </rPh>
    <rPh sb="6" eb="7">
      <t>コウ</t>
    </rPh>
    <phoneticPr fontId="3"/>
  </si>
  <si>
    <t>改　善　状　況</t>
    <rPh sb="0" eb="1">
      <t>アラタ</t>
    </rPh>
    <rPh sb="2" eb="3">
      <t>ゼン</t>
    </rPh>
    <rPh sb="4" eb="5">
      <t>ジョウ</t>
    </rPh>
    <rPh sb="6" eb="7">
      <t>キョウ</t>
    </rPh>
    <phoneticPr fontId="3"/>
  </si>
  <si>
    <t>（注）記入しきれない場合は別紙とすること。</t>
    <rPh sb="1" eb="2">
      <t>チュウ</t>
    </rPh>
    <rPh sb="3" eb="5">
      <t>キニュウ</t>
    </rPh>
    <rPh sb="10" eb="12">
      <t>バアイ</t>
    </rPh>
    <rPh sb="13" eb="15">
      <t>ベッシ</t>
    </rPh>
    <phoneticPr fontId="3"/>
  </si>
  <si>
    <t>【別表４】</t>
    <rPh sb="1" eb="3">
      <t>ベッピョウ</t>
    </rPh>
    <phoneticPr fontId="3"/>
  </si>
  <si>
    <t>　利用料等の状況</t>
    <rPh sb="1" eb="4">
      <t>リヨウリョウ</t>
    </rPh>
    <rPh sb="4" eb="5">
      <t>トウ</t>
    </rPh>
    <rPh sb="6" eb="8">
      <t>ジョウキョウ</t>
    </rPh>
    <phoneticPr fontId="3"/>
  </si>
  <si>
    <t>サービス種別</t>
    <rPh sb="4" eb="6">
      <t>シュベツ</t>
    </rPh>
    <phoneticPr fontId="3"/>
  </si>
  <si>
    <t>【別表３】</t>
    <rPh sb="1" eb="3">
      <t>ベッピョウ</t>
    </rPh>
    <phoneticPr fontId="3"/>
  </si>
  <si>
    <t>（１）苦情解決の仕組み</t>
    <rPh sb="3" eb="5">
      <t>クジョウ</t>
    </rPh>
    <rPh sb="5" eb="7">
      <t>カイケツ</t>
    </rPh>
    <rPh sb="8" eb="10">
      <t>シク</t>
    </rPh>
    <phoneticPr fontId="3"/>
  </si>
  <si>
    <t>（資料作成日現在）</t>
    <rPh sb="1" eb="3">
      <t>シリョウ</t>
    </rPh>
    <rPh sb="3" eb="6">
      <t>サクセイビ</t>
    </rPh>
    <rPh sb="6" eb="8">
      <t>ゲンザイ</t>
    </rPh>
    <phoneticPr fontId="3"/>
  </si>
  <si>
    <t>（前年度分）</t>
    <rPh sb="1" eb="4">
      <t>ゼンネンド</t>
    </rPh>
    <rPh sb="4" eb="5">
      <t>ブン</t>
    </rPh>
    <phoneticPr fontId="3"/>
  </si>
  <si>
    <t>設置の有無</t>
    <rPh sb="0" eb="2">
      <t>セッチ</t>
    </rPh>
    <rPh sb="3" eb="5">
      <t>ウム</t>
    </rPh>
    <phoneticPr fontId="3"/>
  </si>
  <si>
    <t>職・氏名　等</t>
    <rPh sb="0" eb="1">
      <t>ショク</t>
    </rPh>
    <rPh sb="2" eb="4">
      <t>シメイ</t>
    </rPh>
    <rPh sb="5" eb="6">
      <t>トウ</t>
    </rPh>
    <phoneticPr fontId="3"/>
  </si>
  <si>
    <t>発生年月日</t>
    <rPh sb="0" eb="2">
      <t>ハッセイ</t>
    </rPh>
    <rPh sb="2" eb="5">
      <t>ネンガッピ</t>
    </rPh>
    <phoneticPr fontId="3"/>
  </si>
  <si>
    <t>事故等の内容・原因</t>
    <rPh sb="0" eb="2">
      <t>ジコ</t>
    </rPh>
    <rPh sb="2" eb="3">
      <t>トウ</t>
    </rPh>
    <rPh sb="4" eb="6">
      <t>ナイヨウ</t>
    </rPh>
    <rPh sb="7" eb="9">
      <t>ゲンイン</t>
    </rPh>
    <phoneticPr fontId="3"/>
  </si>
  <si>
    <t>記録等の有無</t>
    <rPh sb="0" eb="2">
      <t>キロク</t>
    </rPh>
    <rPh sb="2" eb="3">
      <t>ナド</t>
    </rPh>
    <rPh sb="4" eb="6">
      <t>ウム</t>
    </rPh>
    <phoneticPr fontId="3"/>
  </si>
  <si>
    <t>苦情受付担当者</t>
    <rPh sb="0" eb="2">
      <t>クジョウ</t>
    </rPh>
    <rPh sb="2" eb="4">
      <t>ウケツケ</t>
    </rPh>
    <rPh sb="4" eb="7">
      <t>タントウシャ</t>
    </rPh>
    <phoneticPr fontId="3"/>
  </si>
  <si>
    <t>職</t>
    <rPh sb="0" eb="1">
      <t>ショク</t>
    </rPh>
    <phoneticPr fontId="3"/>
  </si>
  <si>
    <t>氏名</t>
    <rPh sb="0" eb="2">
      <t>シメイ</t>
    </rPh>
    <phoneticPr fontId="3"/>
  </si>
  <si>
    <t>記録</t>
    <rPh sb="0" eb="2">
      <t>キロク</t>
    </rPh>
    <phoneticPr fontId="3"/>
  </si>
  <si>
    <t>市町村への報告</t>
    <rPh sb="0" eb="3">
      <t>シチョウソン</t>
    </rPh>
    <rPh sb="5" eb="7">
      <t>ホウコク</t>
    </rPh>
    <phoneticPr fontId="3"/>
  </si>
  <si>
    <t>苦情解決責任者</t>
    <rPh sb="0" eb="2">
      <t>クジョウ</t>
    </rPh>
    <rPh sb="2" eb="4">
      <t>カイケツ</t>
    </rPh>
    <rPh sb="4" eb="7">
      <t>セキニンシャ</t>
    </rPh>
    <phoneticPr fontId="3"/>
  </si>
  <si>
    <t>家族等への連絡</t>
    <rPh sb="0" eb="2">
      <t>カゾク</t>
    </rPh>
    <rPh sb="2" eb="3">
      <t>トウ</t>
    </rPh>
    <rPh sb="5" eb="7">
      <t>レンラク</t>
    </rPh>
    <phoneticPr fontId="3"/>
  </si>
  <si>
    <t>第三者委員</t>
    <rPh sb="0" eb="3">
      <t>ダイサンシャ</t>
    </rPh>
    <rPh sb="3" eb="5">
      <t>イイン</t>
    </rPh>
    <phoneticPr fontId="3"/>
  </si>
  <si>
    <t>役職</t>
    <rPh sb="0" eb="2">
      <t>ヤクショク</t>
    </rPh>
    <phoneticPr fontId="3"/>
  </si>
  <si>
    <t>（法人評議員・民生委員等）</t>
  </si>
  <si>
    <t>苦情解決のための要領（マニュアル）の整備</t>
    <rPh sb="0" eb="2">
      <t>クジョウ</t>
    </rPh>
    <rPh sb="2" eb="4">
      <t>カイケツ</t>
    </rPh>
    <rPh sb="8" eb="10">
      <t>ヨウリョウ</t>
    </rPh>
    <rPh sb="18" eb="20">
      <t>セイビ</t>
    </rPh>
    <phoneticPr fontId="3"/>
  </si>
  <si>
    <t>（２）苦情解決仕組みの周知方法</t>
    <rPh sb="3" eb="5">
      <t>クジョウ</t>
    </rPh>
    <rPh sb="5" eb="7">
      <t>カイケツ</t>
    </rPh>
    <rPh sb="7" eb="9">
      <t>シク</t>
    </rPh>
    <rPh sb="11" eb="13">
      <t>シュウチ</t>
    </rPh>
    <rPh sb="13" eb="15">
      <t>ホウホウ</t>
    </rPh>
    <phoneticPr fontId="3"/>
  </si>
  <si>
    <t>窓口等への掲示</t>
    <rPh sb="0" eb="2">
      <t>マドグチ</t>
    </rPh>
    <rPh sb="2" eb="3">
      <t>トウ</t>
    </rPh>
    <rPh sb="5" eb="7">
      <t>ケイジ</t>
    </rPh>
    <phoneticPr fontId="3"/>
  </si>
  <si>
    <t>有・無</t>
    <rPh sb="0" eb="1">
      <t>ユウ</t>
    </rPh>
    <rPh sb="2" eb="3">
      <t>ム</t>
    </rPh>
    <phoneticPr fontId="3"/>
  </si>
  <si>
    <t>会報等への掲載</t>
    <rPh sb="0" eb="3">
      <t>カイホウトウ</t>
    </rPh>
    <rPh sb="5" eb="7">
      <t>ケイサイ</t>
    </rPh>
    <phoneticPr fontId="3"/>
  </si>
  <si>
    <t>契約締結時の説明</t>
    <rPh sb="0" eb="2">
      <t>ケイヤク</t>
    </rPh>
    <rPh sb="2" eb="4">
      <t>テイケツ</t>
    </rPh>
    <rPh sb="4" eb="5">
      <t>ジ</t>
    </rPh>
    <rPh sb="6" eb="8">
      <t>セツメイ</t>
    </rPh>
    <phoneticPr fontId="3"/>
  </si>
  <si>
    <t>その他
（具体的に）</t>
    <rPh sb="2" eb="3">
      <t>タ</t>
    </rPh>
    <rPh sb="5" eb="8">
      <t>グタイテキ</t>
    </rPh>
    <phoneticPr fontId="3"/>
  </si>
  <si>
    <t>（３）苦情解決結果の公表方法</t>
    <rPh sb="3" eb="5">
      <t>クジョウ</t>
    </rPh>
    <rPh sb="5" eb="7">
      <t>カイケツ</t>
    </rPh>
    <rPh sb="7" eb="9">
      <t>ケッカ</t>
    </rPh>
    <rPh sb="10" eb="12">
      <t>コウヒョウ</t>
    </rPh>
    <rPh sb="12" eb="14">
      <t>ホウホウ</t>
    </rPh>
    <phoneticPr fontId="3"/>
  </si>
  <si>
    <t>事業報告書への掲載</t>
    <rPh sb="0" eb="2">
      <t>ジギョウ</t>
    </rPh>
    <rPh sb="2" eb="5">
      <t>ホウコクショ</t>
    </rPh>
    <rPh sb="7" eb="9">
      <t>ケイサイ</t>
    </rPh>
    <phoneticPr fontId="3"/>
  </si>
  <si>
    <t>（注）１　人身事故、財物事故を伴わない無断外出は除く。</t>
    <rPh sb="1" eb="2">
      <t>チュウ</t>
    </rPh>
    <phoneticPr fontId="3"/>
  </si>
  <si>
    <t>消防計画作成
年月日</t>
    <rPh sb="0" eb="2">
      <t>ショウボウ</t>
    </rPh>
    <rPh sb="2" eb="4">
      <t>ケイカク</t>
    </rPh>
    <rPh sb="4" eb="6">
      <t>サクセイ</t>
    </rPh>
    <rPh sb="7" eb="10">
      <t>ネンガッピ</t>
    </rPh>
    <phoneticPr fontId="3"/>
  </si>
  <si>
    <t>年　月　日　作成</t>
    <rPh sb="0" eb="1">
      <t>ネン</t>
    </rPh>
    <rPh sb="2" eb="3">
      <t>ツキ</t>
    </rPh>
    <rPh sb="4" eb="5">
      <t>ヒ</t>
    </rPh>
    <rPh sb="6" eb="8">
      <t>サクセイ</t>
    </rPh>
    <phoneticPr fontId="3"/>
  </si>
  <si>
    <t>消防署への届出
年月日</t>
    <rPh sb="0" eb="3">
      <t>ショウボウショ</t>
    </rPh>
    <rPh sb="5" eb="7">
      <t>トドケデ</t>
    </rPh>
    <rPh sb="8" eb="11">
      <t>ネンガッピ</t>
    </rPh>
    <phoneticPr fontId="3"/>
  </si>
  <si>
    <t>年　月　日　届出</t>
    <rPh sb="0" eb="1">
      <t>ネン</t>
    </rPh>
    <rPh sb="2" eb="3">
      <t>ツキ</t>
    </rPh>
    <rPh sb="4" eb="5">
      <t>ヒ</t>
    </rPh>
    <rPh sb="6" eb="8">
      <t>トドケデ</t>
    </rPh>
    <phoneticPr fontId="3"/>
  </si>
  <si>
    <t>身体拘束の方法</t>
    <rPh sb="0" eb="2">
      <t>シンタイ</t>
    </rPh>
    <rPh sb="2" eb="4">
      <t>コウソク</t>
    </rPh>
    <rPh sb="5" eb="7">
      <t>ホウホウ</t>
    </rPh>
    <phoneticPr fontId="3"/>
  </si>
  <si>
    <t>件数</t>
    <rPh sb="0" eb="2">
      <t>ケンスウ</t>
    </rPh>
    <phoneticPr fontId="3"/>
  </si>
  <si>
    <t>身体拘束の必要な理由</t>
    <rPh sb="0" eb="2">
      <t>シンタイ</t>
    </rPh>
    <rPh sb="2" eb="4">
      <t>コウソク</t>
    </rPh>
    <rPh sb="5" eb="7">
      <t>ヒツヨウ</t>
    </rPh>
    <rPh sb="8" eb="10">
      <t>リユウ</t>
    </rPh>
    <phoneticPr fontId="3"/>
  </si>
  <si>
    <t>記録の
有無</t>
    <rPh sb="0" eb="2">
      <t>キロク</t>
    </rPh>
    <rPh sb="4" eb="6">
      <t>ウム</t>
    </rPh>
    <phoneticPr fontId="3"/>
  </si>
  <si>
    <t>家族等の確認の
有無</t>
    <rPh sb="0" eb="2">
      <t>カゾク</t>
    </rPh>
    <rPh sb="2" eb="3">
      <t>トウ</t>
    </rPh>
    <rPh sb="4" eb="6">
      <t>カクニン</t>
    </rPh>
    <rPh sb="8" eb="10">
      <t>ウム</t>
    </rPh>
    <phoneticPr fontId="3"/>
  </si>
  <si>
    <t>（注）職員への周知状況は、具体的な内容を記入すること。</t>
    <rPh sb="1" eb="2">
      <t>チュウ</t>
    </rPh>
    <rPh sb="3" eb="5">
      <t>ショクイン</t>
    </rPh>
    <rPh sb="7" eb="9">
      <t>シュウチ</t>
    </rPh>
    <rPh sb="9" eb="11">
      <t>ジョウキョウ</t>
    </rPh>
    <rPh sb="13" eb="16">
      <t>グタイテキ</t>
    </rPh>
    <rPh sb="17" eb="19">
      <t>ナイヨウ</t>
    </rPh>
    <rPh sb="20" eb="22">
      <t>キニュウ</t>
    </rPh>
    <phoneticPr fontId="3"/>
  </si>
  <si>
    <t>（前年度実績）</t>
    <rPh sb="1" eb="4">
      <t>ゼンネンド</t>
    </rPh>
    <rPh sb="4" eb="6">
      <t>ジッセキ</t>
    </rPh>
    <phoneticPr fontId="3"/>
  </si>
  <si>
    <t>５月</t>
  </si>
  <si>
    <t>６月</t>
  </si>
  <si>
    <t>７月</t>
  </si>
  <si>
    <t>８月</t>
  </si>
  <si>
    <t>９月</t>
  </si>
  <si>
    <t>１月</t>
  </si>
  <si>
    <t>２月</t>
  </si>
  <si>
    <t>３月</t>
  </si>
  <si>
    <t>避　　難</t>
    <rPh sb="0" eb="1">
      <t>サ</t>
    </rPh>
    <rPh sb="3" eb="4">
      <t>ナン</t>
    </rPh>
    <phoneticPr fontId="3"/>
  </si>
  <si>
    <t>救　　助</t>
    <rPh sb="0" eb="1">
      <t>キュウ</t>
    </rPh>
    <rPh sb="3" eb="4">
      <t>スケ</t>
    </rPh>
    <phoneticPr fontId="3"/>
  </si>
  <si>
    <t>通　　報</t>
    <rPh sb="0" eb="1">
      <t>ツウ</t>
    </rPh>
    <rPh sb="3" eb="4">
      <t>ホウ</t>
    </rPh>
    <phoneticPr fontId="3"/>
  </si>
  <si>
    <t>消　　火</t>
    <rPh sb="0" eb="1">
      <t>ケ</t>
    </rPh>
    <rPh sb="3" eb="4">
      <t>ヒ</t>
    </rPh>
    <phoneticPr fontId="3"/>
  </si>
  <si>
    <t>　　　シート名【共通】は、すべての施設が作成し、提出してください。</t>
    <rPh sb="6" eb="7">
      <t>メイ</t>
    </rPh>
    <rPh sb="8" eb="10">
      <t>キョウツウ</t>
    </rPh>
    <rPh sb="17" eb="19">
      <t>シセツ</t>
    </rPh>
    <rPh sb="20" eb="22">
      <t>サクセイ</t>
    </rPh>
    <rPh sb="24" eb="26">
      <t>テイシュツ</t>
    </rPh>
    <phoneticPr fontId="3"/>
  </si>
  <si>
    <t>　　　シート名【（事業名）】は、貴施設で実施している事業についてのみ作成し、提出してください。</t>
    <rPh sb="6" eb="7">
      <t>メイ</t>
    </rPh>
    <rPh sb="9" eb="11">
      <t>ジギョウ</t>
    </rPh>
    <rPh sb="11" eb="12">
      <t>メイ</t>
    </rPh>
    <rPh sb="16" eb="17">
      <t>キ</t>
    </rPh>
    <rPh sb="17" eb="19">
      <t>シセツ</t>
    </rPh>
    <rPh sb="20" eb="22">
      <t>ジッシ</t>
    </rPh>
    <rPh sb="26" eb="28">
      <t>ジギョウ</t>
    </rPh>
    <rPh sb="34" eb="36">
      <t>サクセイ</t>
    </rPh>
    <rPh sb="38" eb="40">
      <t>テイシュツ</t>
    </rPh>
    <phoneticPr fontId="3"/>
  </si>
  <si>
    <t>別表１　従業者の員数等　〔施設入所支援を行う場合〕</t>
    <rPh sb="0" eb="2">
      <t>ベッピョウ</t>
    </rPh>
    <rPh sb="10" eb="11">
      <t>トウ</t>
    </rPh>
    <rPh sb="13" eb="15">
      <t>シセツ</t>
    </rPh>
    <rPh sb="15" eb="17">
      <t>ニュウショ</t>
    </rPh>
    <rPh sb="17" eb="19">
      <t>シエン</t>
    </rPh>
    <rPh sb="20" eb="21">
      <t>オコナ</t>
    </rPh>
    <rPh sb="22" eb="24">
      <t>バアイ</t>
    </rPh>
    <phoneticPr fontId="3"/>
  </si>
  <si>
    <t>別表１　従業者の員数等　〔自立訓練(機能訓練)を行う場合〕</t>
    <rPh sb="0" eb="2">
      <t>ベッピョウ</t>
    </rPh>
    <rPh sb="10" eb="11">
      <t>トウ</t>
    </rPh>
    <rPh sb="13" eb="15">
      <t>ジリツ</t>
    </rPh>
    <rPh sb="15" eb="17">
      <t>クンレン</t>
    </rPh>
    <rPh sb="18" eb="20">
      <t>キノウ</t>
    </rPh>
    <rPh sb="20" eb="22">
      <t>クンレン</t>
    </rPh>
    <rPh sb="24" eb="25">
      <t>オコナ</t>
    </rPh>
    <rPh sb="26" eb="28">
      <t>バアイ</t>
    </rPh>
    <phoneticPr fontId="3"/>
  </si>
  <si>
    <t>別表１　従業者の員数等　〔自立訓練(生活訓練)を行う場合〕</t>
    <rPh sb="0" eb="2">
      <t>ベッピョウ</t>
    </rPh>
    <rPh sb="10" eb="11">
      <t>トウ</t>
    </rPh>
    <rPh sb="13" eb="15">
      <t>ジリツ</t>
    </rPh>
    <rPh sb="15" eb="17">
      <t>クンレン</t>
    </rPh>
    <rPh sb="18" eb="20">
      <t>セイカツ</t>
    </rPh>
    <rPh sb="20" eb="22">
      <t>クンレン</t>
    </rPh>
    <rPh sb="24" eb="25">
      <t>オコナ</t>
    </rPh>
    <rPh sb="26" eb="28">
      <t>バアイ</t>
    </rPh>
    <phoneticPr fontId="3"/>
  </si>
  <si>
    <t>別表１　従業者の員数等　〔就労移行支援を行う場合〕</t>
    <rPh sb="0" eb="2">
      <t>ベッピョウ</t>
    </rPh>
    <rPh sb="10" eb="11">
      <t>トウ</t>
    </rPh>
    <rPh sb="13" eb="15">
      <t>シュウロウ</t>
    </rPh>
    <rPh sb="15" eb="17">
      <t>イコウ</t>
    </rPh>
    <rPh sb="17" eb="19">
      <t>シエン</t>
    </rPh>
    <rPh sb="20" eb="21">
      <t>オコナ</t>
    </rPh>
    <rPh sb="22" eb="24">
      <t>バアイ</t>
    </rPh>
    <phoneticPr fontId="3"/>
  </si>
  <si>
    <t>別表１　従業者の員数等　〔就労継続支援Ｂ型を行う場合〕</t>
    <rPh sb="0" eb="2">
      <t>ベッピョウ</t>
    </rPh>
    <rPh sb="10" eb="11">
      <t>トウ</t>
    </rPh>
    <rPh sb="13" eb="15">
      <t>シュウロウ</t>
    </rPh>
    <rPh sb="15" eb="17">
      <t>ケイゾク</t>
    </rPh>
    <rPh sb="17" eb="19">
      <t>シエン</t>
    </rPh>
    <rPh sb="20" eb="21">
      <t>ガタ</t>
    </rPh>
    <rPh sb="22" eb="23">
      <t>オコナ</t>
    </rPh>
    <rPh sb="24" eb="26">
      <t>バアイ</t>
    </rPh>
    <phoneticPr fontId="3"/>
  </si>
  <si>
    <t>（直近月末の状況）</t>
    <rPh sb="1" eb="3">
      <t>チョッキン</t>
    </rPh>
    <rPh sb="3" eb="5">
      <t>ゲツマツ</t>
    </rPh>
    <rPh sb="6" eb="8">
      <t>ジョウキョウ</t>
    </rPh>
    <phoneticPr fontId="3"/>
  </si>
  <si>
    <t>通帳管理保管責任者
職・氏名</t>
    <rPh sb="0" eb="2">
      <t>ツウチョウ</t>
    </rPh>
    <rPh sb="2" eb="4">
      <t>カンリ</t>
    </rPh>
    <rPh sb="4" eb="6">
      <t>ホカン</t>
    </rPh>
    <rPh sb="6" eb="9">
      <t>セキニンシャ</t>
    </rPh>
    <rPh sb="10" eb="11">
      <t>ショク</t>
    </rPh>
    <rPh sb="12" eb="14">
      <t>シメイ</t>
    </rPh>
    <phoneticPr fontId="3"/>
  </si>
  <si>
    <t>通帳保管場所</t>
    <rPh sb="0" eb="2">
      <t>ツウチョウ</t>
    </rPh>
    <rPh sb="2" eb="4">
      <t>ホカン</t>
    </rPh>
    <rPh sb="4" eb="6">
      <t>バショ</t>
    </rPh>
    <phoneticPr fontId="3"/>
  </si>
  <si>
    <t>印鑑管理保管責任者
職・氏名</t>
    <rPh sb="0" eb="2">
      <t>インカン</t>
    </rPh>
    <rPh sb="2" eb="4">
      <t>カンリ</t>
    </rPh>
    <rPh sb="4" eb="6">
      <t>ホカン</t>
    </rPh>
    <rPh sb="6" eb="9">
      <t>セキニンシャ</t>
    </rPh>
    <rPh sb="10" eb="11">
      <t>ショク</t>
    </rPh>
    <rPh sb="12" eb="14">
      <t>シメイ</t>
    </rPh>
    <phoneticPr fontId="3"/>
  </si>
  <si>
    <t>印鑑保管場所</t>
    <rPh sb="0" eb="2">
      <t>インカン</t>
    </rPh>
    <rPh sb="2" eb="4">
      <t>ホカン</t>
    </rPh>
    <rPh sb="4" eb="6">
      <t>バショ</t>
    </rPh>
    <phoneticPr fontId="3"/>
  </si>
  <si>
    <t>②現金を保管する場合の保管方法等</t>
    <rPh sb="1" eb="3">
      <t>ゲンキン</t>
    </rPh>
    <rPh sb="4" eb="6">
      <t>ホカン</t>
    </rPh>
    <rPh sb="8" eb="10">
      <t>バアイ</t>
    </rPh>
    <rPh sb="11" eb="13">
      <t>ホカン</t>
    </rPh>
    <rPh sb="13" eb="15">
      <t>ホウホウ</t>
    </rPh>
    <rPh sb="15" eb="16">
      <t>トウ</t>
    </rPh>
    <phoneticPr fontId="3"/>
  </si>
  <si>
    <t>　　　及び「現金を保管する場合の保管方法等」は簡潔に記入すること。</t>
    <rPh sb="3" eb="4">
      <t>オヨ</t>
    </rPh>
    <phoneticPr fontId="3"/>
  </si>
  <si>
    <t>月</t>
    <rPh sb="0" eb="1">
      <t>ガツ</t>
    </rPh>
    <phoneticPr fontId="3"/>
  </si>
  <si>
    <t>・看護職員</t>
    <rPh sb="1" eb="3">
      <t>カンゴ</t>
    </rPh>
    <rPh sb="3" eb="5">
      <t>ショクイン</t>
    </rPh>
    <phoneticPr fontId="3"/>
  </si>
  <si>
    <t>・理学療法士又は作業療法士</t>
    <rPh sb="1" eb="3">
      <t>リガク</t>
    </rPh>
    <rPh sb="3" eb="6">
      <t>リョウホウシ</t>
    </rPh>
    <rPh sb="6" eb="7">
      <t>マタ</t>
    </rPh>
    <rPh sb="8" eb="10">
      <t>サギョウ</t>
    </rPh>
    <rPh sb="10" eb="13">
      <t>リョウホウシ</t>
    </rPh>
    <phoneticPr fontId="3"/>
  </si>
  <si>
    <t>・生活支援員</t>
    <rPh sb="1" eb="3">
      <t>セイカツ</t>
    </rPh>
    <rPh sb="3" eb="5">
      <t>シエン</t>
    </rPh>
    <rPh sb="5" eb="6">
      <t>イン</t>
    </rPh>
    <phoneticPr fontId="3"/>
  </si>
  <si>
    <t>・医師</t>
    <rPh sb="1" eb="3">
      <t>イシ</t>
    </rPh>
    <phoneticPr fontId="3"/>
  </si>
  <si>
    <t>・サービス管理責任者</t>
    <rPh sb="2" eb="10">
      <t>ビカン</t>
    </rPh>
    <phoneticPr fontId="3"/>
  </si>
  <si>
    <t>別表１(3)　従業者の員数</t>
    <rPh sb="0" eb="2">
      <t>ベッピョウ</t>
    </rPh>
    <rPh sb="7" eb="10">
      <t>ジュウギョウシャ</t>
    </rPh>
    <rPh sb="11" eb="13">
      <t>インスウ</t>
    </rPh>
    <phoneticPr fontId="3"/>
  </si>
  <si>
    <t>有・無</t>
    <rPh sb="0" eb="1">
      <t>タモツ</t>
    </rPh>
    <rPh sb="2" eb="3">
      <t>ム</t>
    </rPh>
    <phoneticPr fontId="3"/>
  </si>
  <si>
    <t>有</t>
    <rPh sb="0" eb="1">
      <t>ユウ</t>
    </rPh>
    <phoneticPr fontId="3"/>
  </si>
  <si>
    <t>無</t>
    <rPh sb="0" eb="1">
      <t>ム</t>
    </rPh>
    <phoneticPr fontId="3"/>
  </si>
  <si>
    <t>○</t>
    <phoneticPr fontId="3"/>
  </si>
  <si>
    <t>　利用者に対して日常生活を営むのに必要な機能の減退を防止するための訓練を行う場合は、指定生活介護の単位ごとに、必要な数</t>
    <rPh sb="1" eb="4">
      <t>リヨウシャ</t>
    </rPh>
    <rPh sb="5" eb="6">
      <t>タイ</t>
    </rPh>
    <rPh sb="8" eb="10">
      <t>ニチジョウ</t>
    </rPh>
    <rPh sb="10" eb="12">
      <t>セイカツ</t>
    </rPh>
    <rPh sb="13" eb="14">
      <t>イトナ</t>
    </rPh>
    <rPh sb="17" eb="19">
      <t>ヒツヨウ</t>
    </rPh>
    <rPh sb="20" eb="22">
      <t>キノウ</t>
    </rPh>
    <rPh sb="23" eb="25">
      <t>ゲンタイ</t>
    </rPh>
    <rPh sb="26" eb="28">
      <t>ボウシ</t>
    </rPh>
    <rPh sb="33" eb="35">
      <t>クンレン</t>
    </rPh>
    <rPh sb="36" eb="37">
      <t>オコナ</t>
    </rPh>
    <rPh sb="38" eb="40">
      <t>バアイ</t>
    </rPh>
    <rPh sb="42" eb="44">
      <t>シテイ</t>
    </rPh>
    <rPh sb="44" eb="46">
      <t>セイカツ</t>
    </rPh>
    <rPh sb="46" eb="48">
      <t>カイゴ</t>
    </rPh>
    <rPh sb="49" eb="51">
      <t>タンイ</t>
    </rPh>
    <rPh sb="55" eb="57">
      <t>ヒツヨウ</t>
    </rPh>
    <rPh sb="58" eb="59">
      <t>カズ</t>
    </rPh>
    <phoneticPr fontId="3"/>
  </si>
  <si>
    <t>　利用者に対して日常生活上の健康管理及び療養上の指導を行うために必要な数（嘱託医の確保でも可）</t>
    <rPh sb="1" eb="4">
      <t>リヨウシャ</t>
    </rPh>
    <rPh sb="5" eb="6">
      <t>タイ</t>
    </rPh>
    <rPh sb="8" eb="10">
      <t>ニチジョウ</t>
    </rPh>
    <rPh sb="10" eb="13">
      <t>セイカツジョウ</t>
    </rPh>
    <rPh sb="14" eb="16">
      <t>ケンコウ</t>
    </rPh>
    <rPh sb="16" eb="18">
      <t>カンリ</t>
    </rPh>
    <rPh sb="18" eb="19">
      <t>オヨ</t>
    </rPh>
    <rPh sb="20" eb="23">
      <t>リョウヨウジョウ</t>
    </rPh>
    <rPh sb="24" eb="26">
      <t>シドウ</t>
    </rPh>
    <rPh sb="27" eb="28">
      <t>オコナ</t>
    </rPh>
    <rPh sb="32" eb="34">
      <t>ヒツヨウ</t>
    </rPh>
    <rPh sb="35" eb="36">
      <t>カズ</t>
    </rPh>
    <rPh sb="37" eb="40">
      <t>ショクタクイ</t>
    </rPh>
    <rPh sb="41" eb="43">
      <t>カクホ</t>
    </rPh>
    <rPh sb="45" eb="46">
      <t>カ</t>
    </rPh>
    <phoneticPr fontId="3"/>
  </si>
  <si>
    <t>常勤換算方法で</t>
    <phoneticPr fontId="3"/>
  </si>
  <si>
    <t>　※看護職員　：１人以上(常勤)
　　理学療法士又は作業療法士（機能訓練指導員）：１人以上
　　生活支援員：１人以上(常勤)</t>
    <rPh sb="2" eb="4">
      <t>カンゴ</t>
    </rPh>
    <rPh sb="4" eb="6">
      <t>ショクイン</t>
    </rPh>
    <rPh sb="9" eb="10">
      <t>ニン</t>
    </rPh>
    <rPh sb="10" eb="12">
      <t>イジョウ</t>
    </rPh>
    <rPh sb="13" eb="15">
      <t>ジョウキン</t>
    </rPh>
    <rPh sb="19" eb="21">
      <t>リガク</t>
    </rPh>
    <rPh sb="21" eb="24">
      <t>リョウホウシ</t>
    </rPh>
    <rPh sb="24" eb="25">
      <t>マタ</t>
    </rPh>
    <rPh sb="26" eb="28">
      <t>サギョウ</t>
    </rPh>
    <rPh sb="28" eb="31">
      <t>リョウホウシ</t>
    </rPh>
    <rPh sb="59" eb="61">
      <t>ジョウキン</t>
    </rPh>
    <phoneticPr fontId="3"/>
  </si>
  <si>
    <t>　利用者数が60人以下：１人以上
　利用者数が61人以上：１人に、利用者の数が60を超えて40又は
　　　　　　　　　　　その端数を増すごとに1を加えて得た数以上</t>
    <rPh sb="1" eb="4">
      <t>リヨウシャ</t>
    </rPh>
    <rPh sb="4" eb="5">
      <t>カズ</t>
    </rPh>
    <rPh sb="8" eb="9">
      <t>ニン</t>
    </rPh>
    <rPh sb="9" eb="11">
      <t>イカ</t>
    </rPh>
    <rPh sb="13" eb="14">
      <t>ニン</t>
    </rPh>
    <rPh sb="14" eb="16">
      <t>イジョウ</t>
    </rPh>
    <rPh sb="30" eb="31">
      <t>ニン</t>
    </rPh>
    <phoneticPr fontId="3"/>
  </si>
  <si>
    <t>常勤換算方法で</t>
    <rPh sb="0" eb="2">
      <t>ジョウキン</t>
    </rPh>
    <rPh sb="2" eb="4">
      <t>カンサン</t>
    </rPh>
    <rPh sb="4" eb="6">
      <t>ホウホウ</t>
    </rPh>
    <phoneticPr fontId="3"/>
  </si>
  <si>
    <t>常勤換算方法で</t>
    <phoneticPr fontId="3"/>
  </si>
  <si>
    <t>①＋②＝</t>
    <phoneticPr fontId="3"/>
  </si>
  <si>
    <t xml:space="preserve">　利用者数が61人以上：１人に、利用者の数が60を超えて40又はその端数を
</t>
    <rPh sb="13" eb="14">
      <t>ニン</t>
    </rPh>
    <phoneticPr fontId="3"/>
  </si>
  <si>
    <t>　※職業指導員：１人以上
　　生活支援員：１人以上</t>
    <phoneticPr fontId="3"/>
  </si>
  <si>
    <t>　利用者数が60人以下：１人以上
　利用者数が61人以上：１人に、利用者の数が60人を超えて40人又は
　　　　　　　　　　　その端数を増すごとに１を加えて得た数以上</t>
    <rPh sb="1" eb="4">
      <t>リヨウシャ</t>
    </rPh>
    <rPh sb="4" eb="5">
      <t>カズ</t>
    </rPh>
    <rPh sb="8" eb="9">
      <t>ニン</t>
    </rPh>
    <rPh sb="9" eb="11">
      <t>イカ</t>
    </rPh>
    <rPh sb="13" eb="14">
      <t>ニン</t>
    </rPh>
    <rPh sb="14" eb="16">
      <t>イジョウ</t>
    </rPh>
    <phoneticPr fontId="3"/>
  </si>
  <si>
    <t>　※職業指導員：１人以上
　　生活支援員：１人以上</t>
    <phoneticPr fontId="3"/>
  </si>
  <si>
    <t>　利用者数が60人以下：１人以上
　利用者数が61人以上：１人に、利用者の数が60人を超えて40人又は</t>
    <rPh sb="1" eb="4">
      <t>リヨウシャ</t>
    </rPh>
    <rPh sb="4" eb="5">
      <t>カズ</t>
    </rPh>
    <rPh sb="8" eb="9">
      <t>ニン</t>
    </rPh>
    <rPh sb="9" eb="11">
      <t>イカ</t>
    </rPh>
    <rPh sb="13" eb="14">
      <t>ニン</t>
    </rPh>
    <rPh sb="14" eb="16">
      <t>イジョウ</t>
    </rPh>
    <phoneticPr fontId="3"/>
  </si>
  <si>
    <t>総数
(必要数)</t>
    <rPh sb="0" eb="2">
      <t>ソウスウ</t>
    </rPh>
    <rPh sb="4" eb="7">
      <t>ヒツヨウスウ</t>
    </rPh>
    <phoneticPr fontId="3"/>
  </si>
  <si>
    <t>常勤換算方法で</t>
    <rPh sb="0" eb="2">
      <t>ジョウキン</t>
    </rPh>
    <rPh sb="2" eb="4">
      <t>カンザン</t>
    </rPh>
    <rPh sb="4" eb="6">
      <t>ホウホウ</t>
    </rPh>
    <phoneticPr fontId="3"/>
  </si>
  <si>
    <t>　利用者数が60人以下：１人以上
　利用者数が61人以上：１人に、利用者の数が60を超えて40又は
　　　　　　　　　　　その端数を増すごとに1を加えて得た数以上</t>
    <rPh sb="1" eb="4">
      <t>リヨウシャ</t>
    </rPh>
    <rPh sb="4" eb="5">
      <t>カズ</t>
    </rPh>
    <rPh sb="8" eb="9">
      <t>ニン</t>
    </rPh>
    <rPh sb="9" eb="11">
      <t>イカ</t>
    </rPh>
    <rPh sb="13" eb="14">
      <t>ニン</t>
    </rPh>
    <rPh sb="14" eb="16">
      <t>イジョウ</t>
    </rPh>
    <phoneticPr fontId="3"/>
  </si>
  <si>
    <t>　　　　　　　　　　　増すごとに１を加えて得た数以上　　　　　　　　　　</t>
    <phoneticPr fontId="3"/>
  </si>
  <si>
    <t>人</t>
    <rPh sb="0" eb="1">
      <t>ニン</t>
    </rPh>
    <phoneticPr fontId="3"/>
  </si>
  <si>
    <t>　　　　　　　　　　　その端数を増すごとに１を加えて得た数以上
　※１人以上は常勤</t>
    <phoneticPr fontId="3"/>
  </si>
  <si>
    <t>施設運営管理に関する事項</t>
    <rPh sb="0" eb="2">
      <t>シセツ</t>
    </rPh>
    <rPh sb="2" eb="4">
      <t>ウンエイ</t>
    </rPh>
    <rPh sb="4" eb="6">
      <t>カンリ</t>
    </rPh>
    <rPh sb="7" eb="8">
      <t>カン</t>
    </rPh>
    <rPh sb="10" eb="12">
      <t>ジコウ</t>
    </rPh>
    <phoneticPr fontId="3"/>
  </si>
  <si>
    <t>入所者処遇の確保に関する事項</t>
    <rPh sb="0" eb="3">
      <t>ニュウショシャ</t>
    </rPh>
    <rPh sb="3" eb="5">
      <t>ショグウ</t>
    </rPh>
    <rPh sb="6" eb="8">
      <t>カクホ</t>
    </rPh>
    <rPh sb="9" eb="10">
      <t>カン</t>
    </rPh>
    <rPh sb="12" eb="14">
      <t>ジコウ</t>
    </rPh>
    <phoneticPr fontId="3"/>
  </si>
  <si>
    <t>組織運営・人事管理等に関する事項</t>
    <rPh sb="0" eb="2">
      <t>ソシキ</t>
    </rPh>
    <rPh sb="2" eb="4">
      <t>ウンエイ</t>
    </rPh>
    <rPh sb="5" eb="7">
      <t>ジンジ</t>
    </rPh>
    <rPh sb="7" eb="9">
      <t>カンリ</t>
    </rPh>
    <rPh sb="9" eb="10">
      <t>トウ</t>
    </rPh>
    <rPh sb="11" eb="12">
      <t>カン</t>
    </rPh>
    <rPh sb="14" eb="16">
      <t>ジコウ</t>
    </rPh>
    <phoneticPr fontId="3"/>
  </si>
  <si>
    <t>　　　５　「直近月の勤務状況」は、本資料作成日の直前月の勤務状況（実績）について記入すること。（書きにくい場合は前々月の状況で可。）</t>
    <rPh sb="6" eb="8">
      <t>チョッキン</t>
    </rPh>
    <rPh sb="8" eb="9">
      <t>ツキ</t>
    </rPh>
    <rPh sb="10" eb="12">
      <t>キンム</t>
    </rPh>
    <rPh sb="12" eb="14">
      <t>ジョウキョウ</t>
    </rPh>
    <rPh sb="17" eb="18">
      <t>ホン</t>
    </rPh>
    <rPh sb="18" eb="20">
      <t>シリョウ</t>
    </rPh>
    <rPh sb="20" eb="22">
      <t>サクセイ</t>
    </rPh>
    <rPh sb="22" eb="23">
      <t>ヒ</t>
    </rPh>
    <rPh sb="24" eb="26">
      <t>チョクゼン</t>
    </rPh>
    <rPh sb="26" eb="27">
      <t>ツキ</t>
    </rPh>
    <rPh sb="28" eb="30">
      <t>キンム</t>
    </rPh>
    <rPh sb="30" eb="32">
      <t>ジョウキョウ</t>
    </rPh>
    <rPh sb="33" eb="35">
      <t>ジッセキ</t>
    </rPh>
    <rPh sb="40" eb="42">
      <t>キニュウ</t>
    </rPh>
    <rPh sb="48" eb="49">
      <t>カ</t>
    </rPh>
    <rPh sb="53" eb="55">
      <t>バアイ</t>
    </rPh>
    <rPh sb="56" eb="57">
      <t>ゼン</t>
    </rPh>
    <rPh sb="58" eb="59">
      <t>ツキ</t>
    </rPh>
    <rPh sb="60" eb="62">
      <t>ジョウキョウ</t>
    </rPh>
    <rPh sb="63" eb="64">
      <t>カ</t>
    </rPh>
    <phoneticPr fontId="3"/>
  </si>
  <si>
    <t>　　　６　「直近月の勤務状況」について、事務員・調理員等、指定基準に定める以外の職員で、兼務の状況を書きにくい場合は合計時間の記入のみで可。</t>
    <rPh sb="6" eb="8">
      <t>チョッキン</t>
    </rPh>
    <rPh sb="8" eb="9">
      <t>ツキ</t>
    </rPh>
    <rPh sb="10" eb="12">
      <t>キンム</t>
    </rPh>
    <rPh sb="12" eb="14">
      <t>ジョウキョウ</t>
    </rPh>
    <rPh sb="20" eb="23">
      <t>ジムイン</t>
    </rPh>
    <rPh sb="24" eb="27">
      <t>チョウリイン</t>
    </rPh>
    <rPh sb="27" eb="28">
      <t>トウ</t>
    </rPh>
    <rPh sb="29" eb="31">
      <t>シテイ</t>
    </rPh>
    <rPh sb="31" eb="33">
      <t>キジュン</t>
    </rPh>
    <rPh sb="34" eb="35">
      <t>サダ</t>
    </rPh>
    <rPh sb="37" eb="39">
      <t>イガイ</t>
    </rPh>
    <rPh sb="40" eb="42">
      <t>ショクイン</t>
    </rPh>
    <rPh sb="44" eb="46">
      <t>ケンム</t>
    </rPh>
    <rPh sb="47" eb="49">
      <t>ジョウキョウ</t>
    </rPh>
    <rPh sb="50" eb="51">
      <t>カ</t>
    </rPh>
    <rPh sb="55" eb="57">
      <t>バアイ</t>
    </rPh>
    <rPh sb="58" eb="60">
      <t>ゴウケイ</t>
    </rPh>
    <rPh sb="60" eb="62">
      <t>ジカン</t>
    </rPh>
    <rPh sb="63" eb="65">
      <t>キニュウ</t>
    </rPh>
    <rPh sb="68" eb="69">
      <t>カ</t>
    </rPh>
    <phoneticPr fontId="3"/>
  </si>
  <si>
    <t>　　　３　「１週間に勤務すべき所定の勤務時間」は、直近月の実績にかかわらず、所定の勤務時間数を記入すること。（例:１日８時間×週５日勤務＝40時間）</t>
    <phoneticPr fontId="3"/>
  </si>
  <si>
    <t>（改善状況報告書の提出を要する指摘事項）</t>
    <rPh sb="1" eb="3">
      <t>カイゼン</t>
    </rPh>
    <rPh sb="3" eb="5">
      <t>ジョウキョウ</t>
    </rPh>
    <rPh sb="5" eb="8">
      <t>ホウコクショ</t>
    </rPh>
    <rPh sb="9" eb="11">
      <t>テイシュツ</t>
    </rPh>
    <rPh sb="12" eb="13">
      <t>ヨウ</t>
    </rPh>
    <rPh sb="15" eb="17">
      <t>シテキ</t>
    </rPh>
    <rPh sb="17" eb="19">
      <t>ジコウ</t>
    </rPh>
    <phoneticPr fontId="3"/>
  </si>
  <si>
    <t>（改善状況報告書の提出を要しない指摘事項）</t>
    <rPh sb="3" eb="5">
      <t>ジョウキョウ</t>
    </rPh>
    <phoneticPr fontId="3"/>
  </si>
  <si>
    <t>専門業者等による
防災設備の定期点検</t>
    <rPh sb="0" eb="2">
      <t>センモン</t>
    </rPh>
    <rPh sb="2" eb="4">
      <t>ギョウシャ</t>
    </rPh>
    <rPh sb="4" eb="5">
      <t>トウ</t>
    </rPh>
    <rPh sb="9" eb="11">
      <t>ボウサイ</t>
    </rPh>
    <rPh sb="11" eb="13">
      <t>セツビ</t>
    </rPh>
    <rPh sb="14" eb="16">
      <t>テイキ</t>
    </rPh>
    <rPh sb="16" eb="18">
      <t>テンケン</t>
    </rPh>
    <phoneticPr fontId="3"/>
  </si>
  <si>
    <t>別表６－２　</t>
    <phoneticPr fontId="3"/>
  </si>
  <si>
    <t>別表６－２　</t>
    <phoneticPr fontId="3"/>
  </si>
  <si>
    <t>別表６－２　</t>
    <phoneticPr fontId="3"/>
  </si>
  <si>
    <t>別表６－２　　</t>
    <phoneticPr fontId="3"/>
  </si>
  <si>
    <t>別表６－２　　</t>
    <phoneticPr fontId="3"/>
  </si>
  <si>
    <t>預り金の有無</t>
    <rPh sb="0" eb="1">
      <t>アズカ</t>
    </rPh>
    <rPh sb="2" eb="3">
      <t>キン</t>
    </rPh>
    <rPh sb="4" eb="6">
      <t>ウム</t>
    </rPh>
    <phoneticPr fontId="3"/>
  </si>
  <si>
    <r>
      <t>実施状況</t>
    </r>
    <r>
      <rPr>
        <strike/>
        <sz val="9"/>
        <color indexed="8"/>
        <rFont val="ＭＳ 明朝"/>
        <family val="1"/>
        <charset val="128"/>
      </rPr>
      <t xml:space="preserve">
</t>
    </r>
    <r>
      <rPr>
        <sz val="9"/>
        <color indexed="8"/>
        <rFont val="ＭＳ 明朝"/>
        <family val="1"/>
        <charset val="128"/>
      </rPr>
      <t>※実施月に○印</t>
    </r>
    <rPh sb="0" eb="1">
      <t>ジツ</t>
    </rPh>
    <rPh sb="1" eb="2">
      <t>セ</t>
    </rPh>
    <rPh sb="2" eb="3">
      <t>ジョウ</t>
    </rPh>
    <rPh sb="3" eb="4">
      <t>キョウ</t>
    </rPh>
    <rPh sb="6" eb="7">
      <t>ミノル</t>
    </rPh>
    <rPh sb="7" eb="8">
      <t>セ</t>
    </rPh>
    <rPh sb="8" eb="9">
      <t>ツキ</t>
    </rPh>
    <rPh sb="11" eb="12">
      <t>ジルシ</t>
    </rPh>
    <phoneticPr fontId="3"/>
  </si>
  <si>
    <t>生活介護</t>
    <phoneticPr fontId="3"/>
  </si>
  <si>
    <t>欠席時対応加算</t>
    <phoneticPr fontId="3"/>
  </si>
  <si>
    <t>食事提供体制加算</t>
    <phoneticPr fontId="3"/>
  </si>
  <si>
    <t>送迎加算</t>
    <phoneticPr fontId="3"/>
  </si>
  <si>
    <t>施設入所支援</t>
    <phoneticPr fontId="3"/>
  </si>
  <si>
    <t>入院・外泊時加算</t>
    <phoneticPr fontId="3"/>
  </si>
  <si>
    <t>①</t>
    <phoneticPr fontId="3"/>
  </si>
  <si>
    <t>②</t>
    <phoneticPr fontId="3"/>
  </si>
  <si>
    <t>③</t>
    <phoneticPr fontId="3"/>
  </si>
  <si>
    <t>④</t>
    <phoneticPr fontId="3"/>
  </si>
  <si>
    <t>⑤</t>
    <phoneticPr fontId="3"/>
  </si>
  <si>
    <t>⑥</t>
    <phoneticPr fontId="3"/>
  </si>
  <si>
    <t>業務に必要な資格
（研修の受講）等</t>
    <rPh sb="0" eb="2">
      <t>ギョウム</t>
    </rPh>
    <rPh sb="3" eb="5">
      <t>ヒツヨウ</t>
    </rPh>
    <rPh sb="6" eb="8">
      <t>シカク</t>
    </rPh>
    <rPh sb="10" eb="12">
      <t>ケンシュウ</t>
    </rPh>
    <rPh sb="13" eb="15">
      <t>ジュコウ</t>
    </rPh>
    <rPh sb="16" eb="17">
      <t>トウ</t>
    </rPh>
    <phoneticPr fontId="3"/>
  </si>
  <si>
    <t>令和</t>
    <rPh sb="0" eb="2">
      <t>レイワ</t>
    </rPh>
    <phoneticPr fontId="3"/>
  </si>
  <si>
    <t xml:space="preserve">  　 .　.　</t>
  </si>
  <si>
    <t>(1)　１日の状況（R　　年　　月分）</t>
    <rPh sb="5" eb="6">
      <t>ニチ</t>
    </rPh>
    <rPh sb="7" eb="9">
      <t>ジョウキョウ</t>
    </rPh>
    <rPh sb="13" eb="14">
      <t>ネン</t>
    </rPh>
    <rPh sb="16" eb="17">
      <t>ガツ</t>
    </rPh>
    <rPh sb="17" eb="18">
      <t>フン</t>
    </rPh>
    <phoneticPr fontId="3"/>
  </si>
  <si>
    <t>(2)　過去３か月の状況（R　　年　　月 ～ R　　年　　月分）</t>
    <rPh sb="4" eb="6">
      <t>カコ</t>
    </rPh>
    <rPh sb="8" eb="9">
      <t>ゲツ</t>
    </rPh>
    <rPh sb="10" eb="12">
      <t>ジョウキョウ</t>
    </rPh>
    <rPh sb="26" eb="27">
      <t>ネン</t>
    </rPh>
    <rPh sb="29" eb="30">
      <t>ガツ</t>
    </rPh>
    <phoneticPr fontId="3"/>
  </si>
  <si>
    <t>直近月の勤務状況
（令和　年　月分）</t>
    <rPh sb="0" eb="2">
      <t>チョッキン</t>
    </rPh>
    <rPh sb="2" eb="3">
      <t>ツキ</t>
    </rPh>
    <rPh sb="6" eb="8">
      <t>ジョウキョウ</t>
    </rPh>
    <rPh sb="10" eb="12">
      <t>レイワ</t>
    </rPh>
    <phoneticPr fontId="3"/>
  </si>
  <si>
    <t>入所者数</t>
    <phoneticPr fontId="3"/>
  </si>
  <si>
    <t>預り人数</t>
    <phoneticPr fontId="3"/>
  </si>
  <si>
    <r>
      <t>　</t>
    </r>
    <r>
      <rPr>
        <u/>
        <sz val="9"/>
        <rFont val="ＭＳ 明朝"/>
        <family val="1"/>
        <charset val="128"/>
      </rPr>
      <t>健康上の管理が必要な利用者がいる場合</t>
    </r>
    <r>
      <rPr>
        <sz val="9"/>
        <rFont val="ＭＳ 明朝"/>
        <family val="1"/>
        <charset val="128"/>
      </rPr>
      <t>に配置</t>
    </r>
    <rPh sb="1" eb="4">
      <t>ケンコウジョウ</t>
    </rPh>
    <rPh sb="5" eb="7">
      <t>カンリ</t>
    </rPh>
    <rPh sb="8" eb="10">
      <t>ヒツヨウ</t>
    </rPh>
    <rPh sb="11" eb="14">
      <t>リヨウシャ</t>
    </rPh>
    <rPh sb="17" eb="19">
      <t>バアイ</t>
    </rPh>
    <rPh sb="20" eb="22">
      <t>ハイチ</t>
    </rPh>
    <phoneticPr fontId="3"/>
  </si>
  <si>
    <t xml:space="preserve"> 資料作成について</t>
    <rPh sb="1" eb="3">
      <t>シリョウ</t>
    </rPh>
    <rPh sb="3" eb="5">
      <t>サクセイ</t>
    </rPh>
    <phoneticPr fontId="3"/>
  </si>
  <si>
    <t>夜</t>
    <rPh sb="0" eb="1">
      <t>ヨル</t>
    </rPh>
    <phoneticPr fontId="3"/>
  </si>
  <si>
    <t>防火管理者
職・氏名</t>
    <rPh sb="0" eb="2">
      <t>ボウカ</t>
    </rPh>
    <rPh sb="2" eb="5">
      <t>カンリシャ</t>
    </rPh>
    <rPh sb="6" eb="7">
      <t>ショク</t>
    </rPh>
    <rPh sb="8" eb="10">
      <t>シメイ</t>
    </rPh>
    <phoneticPr fontId="3"/>
  </si>
  <si>
    <t>防火管理者選任
消防署への届出日</t>
    <rPh sb="0" eb="2">
      <t>ボウカ</t>
    </rPh>
    <rPh sb="1" eb="2">
      <t>ショウボウ</t>
    </rPh>
    <rPh sb="2" eb="5">
      <t>カンリシャ</t>
    </rPh>
    <rPh sb="5" eb="7">
      <t>センニン</t>
    </rPh>
    <rPh sb="8" eb="11">
      <t>ショウボウショ</t>
    </rPh>
    <rPh sb="13" eb="15">
      <t>トドケデ</t>
    </rPh>
    <rPh sb="15" eb="16">
      <t>ビ</t>
    </rPh>
    <phoneticPr fontId="3"/>
  </si>
  <si>
    <t>年　月　日　届出</t>
    <rPh sb="0" eb="1">
      <t>ネン</t>
    </rPh>
    <rPh sb="2" eb="3">
      <t>ツキ</t>
    </rPh>
    <rPh sb="4" eb="5">
      <t>ヒ</t>
    </rPh>
    <rPh sb="6" eb="8">
      <t>トドケデ</t>
    </rPh>
    <phoneticPr fontId="3"/>
  </si>
  <si>
    <t>有・無</t>
    <rPh sb="0" eb="1">
      <t>ア</t>
    </rPh>
    <rPh sb="2" eb="3">
      <t>ナ</t>
    </rPh>
    <phoneticPr fontId="3"/>
  </si>
  <si>
    <t>　　　３　記載しきれない場合は別紙とすること。</t>
    <rPh sb="5" eb="7">
      <t>キサイ</t>
    </rPh>
    <rPh sb="12" eb="14">
      <t>バアイ</t>
    </rPh>
    <rPh sb="15" eb="17">
      <t>ベッシ</t>
    </rPh>
    <phoneticPr fontId="3"/>
  </si>
  <si>
    <t>職員への周知方法</t>
    <rPh sb="0" eb="2">
      <t>ショクイン</t>
    </rPh>
    <rPh sb="4" eb="6">
      <t>シュウチ</t>
    </rPh>
    <rPh sb="6" eb="8">
      <t>ホウホウ</t>
    </rPh>
    <phoneticPr fontId="3"/>
  </si>
  <si>
    <t>　</t>
  </si>
  <si>
    <t>消防器具・避難経路等の
自主点検</t>
    <phoneticPr fontId="3"/>
  </si>
  <si>
    <t>【別表５】</t>
    <rPh sb="1" eb="3">
      <t>ベッピョウ</t>
    </rPh>
    <phoneticPr fontId="3"/>
  </si>
  <si>
    <t>○　介護給付費・訓練等給付費及び地域相談支援給付費請求先市町村の状況</t>
    <rPh sb="2" eb="4">
      <t>カイゴ</t>
    </rPh>
    <rPh sb="4" eb="6">
      <t>キュウフ</t>
    </rPh>
    <rPh sb="6" eb="7">
      <t>ヒ</t>
    </rPh>
    <rPh sb="8" eb="11">
      <t>クンレンナド</t>
    </rPh>
    <rPh sb="11" eb="13">
      <t>キュウフ</t>
    </rPh>
    <rPh sb="13" eb="14">
      <t>ヒ</t>
    </rPh>
    <rPh sb="25" eb="28">
      <t>セイキュウサキ</t>
    </rPh>
    <rPh sb="28" eb="31">
      <t>シチョウソン</t>
    </rPh>
    <rPh sb="32" eb="34">
      <t>ジョウキョウ</t>
    </rPh>
    <phoneticPr fontId="3"/>
  </si>
  <si>
    <t>【別表２】　直近月の勤務時間表（既存資料による代用も可。ただし指定事業ごとの勤務状況が分かるものであること。）</t>
    <rPh sb="1" eb="3">
      <t>ベッピョウ</t>
    </rPh>
    <phoneticPr fontId="3"/>
  </si>
  <si>
    <r>
      <rPr>
        <sz val="11"/>
        <rFont val="ＭＳ 明朝"/>
        <family val="1"/>
        <charset val="128"/>
      </rPr>
      <t>過去１年間</t>
    </r>
    <r>
      <rPr>
        <sz val="11"/>
        <color indexed="8"/>
        <rFont val="ＭＳ 明朝"/>
        <family val="1"/>
        <charset val="128"/>
      </rPr>
      <t>の請求件数（件）　</t>
    </r>
    <rPh sb="0" eb="2">
      <t>カコ</t>
    </rPh>
    <rPh sb="2" eb="3">
      <t>ネンド</t>
    </rPh>
    <rPh sb="3" eb="5">
      <t>ネンカン</t>
    </rPh>
    <rPh sb="6" eb="8">
      <t>セイキュウ</t>
    </rPh>
    <rPh sb="8" eb="10">
      <t>ケンスウ</t>
    </rPh>
    <rPh sb="11" eb="12">
      <t>ケン</t>
    </rPh>
    <phoneticPr fontId="3"/>
  </si>
  <si>
    <r>
      <t>（記入例）</t>
    </r>
    <r>
      <rPr>
        <sz val="14"/>
        <color indexed="8"/>
        <rFont val="ＭＳ 明朝"/>
        <family val="1"/>
        <charset val="128"/>
      </rPr>
      <t>令和３年８月に実地指導を受検する場合</t>
    </r>
    <rPh sb="1" eb="3">
      <t>キニュウ</t>
    </rPh>
    <rPh sb="3" eb="4">
      <t>レイ</t>
    </rPh>
    <rPh sb="5" eb="7">
      <t>レイワ</t>
    </rPh>
    <rPh sb="8" eb="9">
      <t>ネン</t>
    </rPh>
    <rPh sb="10" eb="11">
      <t>ガツ</t>
    </rPh>
    <rPh sb="12" eb="14">
      <t>ジッチ</t>
    </rPh>
    <rPh sb="14" eb="16">
      <t>シドウ</t>
    </rPh>
    <rPh sb="17" eb="19">
      <t>ジュケン</t>
    </rPh>
    <rPh sb="21" eb="23">
      <t>バアイ</t>
    </rPh>
    <phoneticPr fontId="3"/>
  </si>
  <si>
    <t>　　　※資料作成日現在、７月分の請求をしていない場合は、６月までの１年間分（令和２年７月～令和３年６月）を記載する。</t>
    <rPh sb="36" eb="37">
      <t>ブン</t>
    </rPh>
    <rPh sb="38" eb="40">
      <t>レイワ</t>
    </rPh>
    <rPh sb="41" eb="42">
      <t>ネン</t>
    </rPh>
    <rPh sb="43" eb="44">
      <t>ガツ</t>
    </rPh>
    <rPh sb="45" eb="47">
      <t>レイワ</t>
    </rPh>
    <rPh sb="48" eb="49">
      <t>ネン</t>
    </rPh>
    <rPh sb="50" eb="51">
      <t>ガツ</t>
    </rPh>
    <phoneticPr fontId="3"/>
  </si>
  <si>
    <t>過去１年間の請求件数（件）　</t>
    <rPh sb="0" eb="2">
      <t>カコ</t>
    </rPh>
    <rPh sb="3" eb="5">
      <t>ネンカン</t>
    </rPh>
    <rPh sb="6" eb="8">
      <t>セイキュウ</t>
    </rPh>
    <rPh sb="8" eb="10">
      <t>ケンスウ</t>
    </rPh>
    <rPh sb="11" eb="12">
      <t>ケン</t>
    </rPh>
    <phoneticPr fontId="3"/>
  </si>
  <si>
    <t>・どのような体制（例：責任者や委員会の設置等）を整備しているか。</t>
    <rPh sb="15" eb="18">
      <t>イインカイ</t>
    </rPh>
    <phoneticPr fontId="3"/>
  </si>
  <si>
    <t>・どのような取組（例：研修の実施、マニュアル整備、掲示等）を行っているか。</t>
    <rPh sb="22" eb="24">
      <t>セイビ</t>
    </rPh>
    <phoneticPr fontId="3"/>
  </si>
  <si>
    <r>
      <t>１　従業者の員数等　</t>
    </r>
    <r>
      <rPr>
        <sz val="11"/>
        <color indexed="8"/>
        <rFont val="ＭＳ ゴシック"/>
        <family val="3"/>
        <charset val="128"/>
      </rPr>
      <t>〔生活介護を行う場合〕</t>
    </r>
    <rPh sb="8" eb="9">
      <t>トウ</t>
    </rPh>
    <rPh sb="11" eb="13">
      <t>セイカツ</t>
    </rPh>
    <rPh sb="13" eb="15">
      <t>カイゴ</t>
    </rPh>
    <phoneticPr fontId="3"/>
  </si>
  <si>
    <t>(3)看護職員</t>
    <rPh sb="3" eb="5">
      <t>カンゴ</t>
    </rPh>
    <rPh sb="5" eb="7">
      <t>ショクイン</t>
    </rPh>
    <phoneticPr fontId="3"/>
  </si>
  <si>
    <t>(4)サービス管理責任者</t>
    <rPh sb="7" eb="9">
      <t>カンリ</t>
    </rPh>
    <rPh sb="9" eb="11">
      <t>セキニン</t>
    </rPh>
    <rPh sb="11" eb="12">
      <t>シャ</t>
    </rPh>
    <phoneticPr fontId="3"/>
  </si>
  <si>
    <r>
      <t>　　　　【共通】別表１（４）、別表２、別表３、別表４(1)(2)、別表５、別表７、別表８</t>
    </r>
    <r>
      <rPr>
        <sz val="11"/>
        <color indexed="8"/>
        <rFont val="ＭＳ Ｐゴシック"/>
        <family val="3"/>
        <charset val="128"/>
      </rPr>
      <t xml:space="preserve">
　　　　【生介】別表１（１）～（３）、別表６
　　　　【入所】別表１（１）～（３）、別表６</t>
    </r>
    <rPh sb="5" eb="7">
      <t>キョウツウ</t>
    </rPh>
    <rPh sb="8" eb="10">
      <t>ベッピョウ</t>
    </rPh>
    <rPh sb="15" eb="17">
      <t>ベッピョウ</t>
    </rPh>
    <rPh sb="19" eb="21">
      <t>ベッピョウ</t>
    </rPh>
    <rPh sb="23" eb="25">
      <t>ベッピョウ</t>
    </rPh>
    <rPh sb="33" eb="35">
      <t>ベッピョウ</t>
    </rPh>
    <rPh sb="37" eb="39">
      <t>ベッピョウ</t>
    </rPh>
    <rPh sb="41" eb="43">
      <t>ベッピョウ</t>
    </rPh>
    <rPh sb="50" eb="51">
      <t>セイ</t>
    </rPh>
    <rPh sb="51" eb="52">
      <t>スケ</t>
    </rPh>
    <rPh sb="53" eb="55">
      <t>ベッピョウ</t>
    </rPh>
    <rPh sb="64" eb="66">
      <t>ベッピョウ</t>
    </rPh>
    <rPh sb="73" eb="75">
      <t>ニュウショ</t>
    </rPh>
    <rPh sb="76" eb="78">
      <t>ベッピョウ</t>
    </rPh>
    <rPh sb="87" eb="89">
      <t>ベッピョウ</t>
    </rPh>
    <phoneticPr fontId="3"/>
  </si>
  <si>
    <t xml:space="preserve">
（注）１　本資料作成日現在の状況を記入すること。
　　　　　なお、現在支払いを受けておらず実績がない場合は「該当無し」とすること。
　　　２　介護給付費・訓練等給付費及び地域相談支援給付費によって賄われるもの以外で利用者から
        支払いを受ける費用について、その名称（例：食材料費、日用品費など）を記入すること。
　　　３　費用が６種類以上ある場合は、代表的なもの上位６つを記入すること。</t>
    <rPh sb="2" eb="3">
      <t>チュウ</t>
    </rPh>
    <rPh sb="6" eb="7">
      <t>ホン</t>
    </rPh>
    <rPh sb="7" eb="9">
      <t>シリョウ</t>
    </rPh>
    <rPh sb="9" eb="12">
      <t>サクセイビ</t>
    </rPh>
    <rPh sb="12" eb="14">
      <t>ゲンザイ</t>
    </rPh>
    <rPh sb="15" eb="17">
      <t>ジョウキョウ</t>
    </rPh>
    <rPh sb="18" eb="20">
      <t>キニュウ</t>
    </rPh>
    <rPh sb="34" eb="36">
      <t>ゲンザイ</t>
    </rPh>
    <rPh sb="36" eb="38">
      <t>シハラ</t>
    </rPh>
    <rPh sb="40" eb="41">
      <t>ウ</t>
    </rPh>
    <rPh sb="46" eb="48">
      <t>ジッセキ</t>
    </rPh>
    <rPh sb="51" eb="53">
      <t>バアイ</t>
    </rPh>
    <rPh sb="55" eb="57">
      <t>ガイトウ</t>
    </rPh>
    <rPh sb="57" eb="58">
      <t>ナ</t>
    </rPh>
    <rPh sb="84" eb="85">
      <t>オヨ</t>
    </rPh>
    <rPh sb="86" eb="88">
      <t>チイキ</t>
    </rPh>
    <rPh sb="156" eb="158">
      <t>キニュウ</t>
    </rPh>
    <rPh sb="169" eb="171">
      <t>ヒヨウ</t>
    </rPh>
    <rPh sb="189" eb="191">
      <t>ジョウイ</t>
    </rPh>
    <phoneticPr fontId="3"/>
  </si>
  <si>
    <t>（注）１　本資料作成日の過去１年間の請求実績（サービス種別、加算名称及び請求件数）について下記の記入例を参考に記入すること。</t>
    <rPh sb="5" eb="6">
      <t>ホン</t>
    </rPh>
    <rPh sb="6" eb="8">
      <t>シリョウ</t>
    </rPh>
    <rPh sb="8" eb="11">
      <t>サクセイビ</t>
    </rPh>
    <rPh sb="12" eb="14">
      <t>カコ</t>
    </rPh>
    <rPh sb="15" eb="17">
      <t>ネンカン</t>
    </rPh>
    <rPh sb="18" eb="20">
      <t>セイキュウ</t>
    </rPh>
    <rPh sb="20" eb="22">
      <t>ジッセキ</t>
    </rPh>
    <rPh sb="27" eb="29">
      <t>シュベツ</t>
    </rPh>
    <rPh sb="30" eb="32">
      <t>カサン</t>
    </rPh>
    <rPh sb="32" eb="34">
      <t>メイショウ</t>
    </rPh>
    <rPh sb="34" eb="35">
      <t>オヨ</t>
    </rPh>
    <rPh sb="36" eb="38">
      <t>セイキュウ</t>
    </rPh>
    <phoneticPr fontId="3"/>
  </si>
  <si>
    <t>　　（請求事務等の都合により前月分を書きにくい場合は、前々月から１年間の状況で可。なお、過去１年間に実績がない場合は空欄と</t>
    <rPh sb="3" eb="5">
      <t>セイキュウ</t>
    </rPh>
    <rPh sb="5" eb="7">
      <t>ジム</t>
    </rPh>
    <rPh sb="7" eb="8">
      <t>トウ</t>
    </rPh>
    <rPh sb="9" eb="11">
      <t>ツゴウ</t>
    </rPh>
    <rPh sb="14" eb="17">
      <t>ゼンゲツブン</t>
    </rPh>
    <rPh sb="18" eb="19">
      <t>カ</t>
    </rPh>
    <rPh sb="23" eb="25">
      <t>バアイ</t>
    </rPh>
    <rPh sb="27" eb="30">
      <t>ゼンゼンゲツ</t>
    </rPh>
    <rPh sb="33" eb="35">
      <t>ネンカン</t>
    </rPh>
    <rPh sb="36" eb="38">
      <t>ジョウキョウ</t>
    </rPh>
    <rPh sb="39" eb="40">
      <t>カ</t>
    </rPh>
    <phoneticPr fontId="3"/>
  </si>
  <si>
    <t>　　すること。）</t>
    <phoneticPr fontId="3"/>
  </si>
  <si>
    <t>　２　「請求件数」について、一月に一人の利用者に対して同一の指定サービスを（「居宅介護」のみなど）複数回提供し、それに</t>
    <phoneticPr fontId="3"/>
  </si>
  <si>
    <t>　　　伴い加算（初回加算のみなど）要件を満たすサービスを複数回提供しても１件とカウントすること。（延べ件数ではない。）</t>
    <rPh sb="3" eb="4">
      <t>トモナ</t>
    </rPh>
    <rPh sb="5" eb="7">
      <t>カサン</t>
    </rPh>
    <rPh sb="8" eb="10">
      <t>ショカイ</t>
    </rPh>
    <rPh sb="10" eb="12">
      <t>カサン</t>
    </rPh>
    <rPh sb="17" eb="19">
      <t>ヨウケン</t>
    </rPh>
    <rPh sb="20" eb="21">
      <t>ミ</t>
    </rPh>
    <rPh sb="28" eb="31">
      <t>フクスウカイ</t>
    </rPh>
    <rPh sb="31" eb="33">
      <t>テイキョウ</t>
    </rPh>
    <phoneticPr fontId="3"/>
  </si>
  <si>
    <t>　　　ただし、一月に異なる指定サービス（「居宅介護」と「行動援護」の併用など）の提供にあわせ各種加算要件を満たすサービス</t>
    <rPh sb="40" eb="42">
      <t>テイキョウ</t>
    </rPh>
    <rPh sb="46" eb="48">
      <t>カクシュ</t>
    </rPh>
    <rPh sb="48" eb="50">
      <t>カサン</t>
    </rPh>
    <rPh sb="50" eb="52">
      <t>ヨウケン</t>
    </rPh>
    <rPh sb="53" eb="54">
      <t>ミ</t>
    </rPh>
    <phoneticPr fontId="3"/>
  </si>
  <si>
    <t>　　　をそれぞれ提供した場合は、それぞれ１件とカウントすること。</t>
    <phoneticPr fontId="3"/>
  </si>
  <si>
    <r>
      <rPr>
        <u/>
        <sz val="11"/>
        <rFont val="ＭＳ 明朝"/>
        <family val="1"/>
        <charset val="128"/>
      </rPr>
      <t>直近月に介護給付費・訓練等給付費及び地域相談支援給付費</t>
    </r>
    <r>
      <rPr>
        <sz val="11"/>
        <rFont val="ＭＳ 明朝"/>
        <family val="1"/>
        <charset val="128"/>
      </rPr>
      <t>を請求した市町村に○印を付けてください。</t>
    </r>
    <rPh sb="0" eb="2">
      <t>チョッキン</t>
    </rPh>
    <rPh sb="2" eb="3">
      <t>ツキ</t>
    </rPh>
    <rPh sb="4" eb="6">
      <t>カイゴ</t>
    </rPh>
    <rPh sb="6" eb="8">
      <t>キュウフ</t>
    </rPh>
    <rPh sb="8" eb="9">
      <t>ヒ</t>
    </rPh>
    <rPh sb="10" eb="13">
      <t>クンレンナド</t>
    </rPh>
    <rPh sb="13" eb="15">
      <t>キュウフ</t>
    </rPh>
    <rPh sb="15" eb="16">
      <t>ヒ</t>
    </rPh>
    <rPh sb="28" eb="30">
      <t>セイキュウ</t>
    </rPh>
    <rPh sb="32" eb="35">
      <t>シチョウソン</t>
    </rPh>
    <rPh sb="37" eb="38">
      <t>シルシ</t>
    </rPh>
    <rPh sb="39" eb="40">
      <t>ツ</t>
    </rPh>
    <phoneticPr fontId="3"/>
  </si>
  <si>
    <t>実施年月日</t>
    <rPh sb="0" eb="2">
      <t>ジッシ</t>
    </rPh>
    <rPh sb="2" eb="5">
      <t>ネンガッピ</t>
    </rPh>
    <phoneticPr fontId="3"/>
  </si>
  <si>
    <t>委員会開催内容</t>
    <rPh sb="0" eb="3">
      <t>イインカイ</t>
    </rPh>
    <rPh sb="3" eb="5">
      <t>カイサイ</t>
    </rPh>
    <rPh sb="5" eb="7">
      <t>ナイヨウ</t>
    </rPh>
    <phoneticPr fontId="3"/>
  </si>
  <si>
    <t>（注）記入しきれない場合は別紙とすること。年間の通じた上記委員会の実施状況がわかる資料を添付することも可とします。</t>
    <rPh sb="1" eb="2">
      <t>チュウ</t>
    </rPh>
    <rPh sb="3" eb="5">
      <t>キニュウ</t>
    </rPh>
    <rPh sb="10" eb="12">
      <t>バアイ</t>
    </rPh>
    <rPh sb="13" eb="15">
      <t>ベッシ</t>
    </rPh>
    <rPh sb="21" eb="23">
      <t>ネンカン</t>
    </rPh>
    <rPh sb="24" eb="25">
      <t>ツウ</t>
    </rPh>
    <rPh sb="27" eb="29">
      <t>ジョウキ</t>
    </rPh>
    <rPh sb="29" eb="32">
      <t>イインカイ</t>
    </rPh>
    <rPh sb="33" eb="35">
      <t>ジッシ</t>
    </rPh>
    <rPh sb="35" eb="37">
      <t>ジョウキョウ</t>
    </rPh>
    <rPh sb="41" eb="43">
      <t>シリョウ</t>
    </rPh>
    <rPh sb="44" eb="46">
      <t>テンプ</t>
    </rPh>
    <rPh sb="51" eb="52">
      <t>カ</t>
    </rPh>
    <phoneticPr fontId="3"/>
  </si>
  <si>
    <t>研　修　名</t>
    <rPh sb="0" eb="1">
      <t>ケン</t>
    </rPh>
    <rPh sb="2" eb="3">
      <t>オサム</t>
    </rPh>
    <rPh sb="4" eb="5">
      <t>メイ</t>
    </rPh>
    <phoneticPr fontId="3"/>
  </si>
  <si>
    <t>（例）虐待防止研修</t>
    <rPh sb="1" eb="2">
      <t>レイ</t>
    </rPh>
    <rPh sb="3" eb="5">
      <t>ギャクタイ</t>
    </rPh>
    <rPh sb="5" eb="7">
      <t>ボウシ</t>
    </rPh>
    <rPh sb="7" eb="9">
      <t>ケンシュウ</t>
    </rPh>
    <phoneticPr fontId="3"/>
  </si>
  <si>
    <t>20人</t>
    <rPh sb="2" eb="3">
      <t>ニン</t>
    </rPh>
    <phoneticPr fontId="3"/>
  </si>
  <si>
    <t>年　月　日　届出</t>
    <rPh sb="0" eb="1">
      <t>ネン</t>
    </rPh>
    <rPh sb="2" eb="3">
      <t>ガツ</t>
    </rPh>
    <rPh sb="4" eb="5">
      <t>ニチ</t>
    </rPh>
    <rPh sb="6" eb="8">
      <t>トドケデ</t>
    </rPh>
    <phoneticPr fontId="3"/>
  </si>
  <si>
    <t>洪水　・　土砂　・　津波　・　原子力</t>
    <rPh sb="0" eb="2">
      <t>コウズイ</t>
    </rPh>
    <rPh sb="5" eb="7">
      <t>ドシャ</t>
    </rPh>
    <rPh sb="10" eb="12">
      <t>ツナミ</t>
    </rPh>
    <rPh sb="15" eb="18">
      <t>ゲンシリョク</t>
    </rPh>
    <phoneticPr fontId="3"/>
  </si>
  <si>
    <t>避難確保計画の
種類を○で囲む</t>
    <rPh sb="0" eb="2">
      <t>ヒナン</t>
    </rPh>
    <rPh sb="2" eb="4">
      <t>カクホ</t>
    </rPh>
    <rPh sb="4" eb="6">
      <t>ケイカク</t>
    </rPh>
    <rPh sb="8" eb="10">
      <t>シュルイ</t>
    </rPh>
    <rPh sb="13" eb="14">
      <t>カコ</t>
    </rPh>
    <phoneticPr fontId="3"/>
  </si>
  <si>
    <t>第５－２　　　　</t>
    <phoneticPr fontId="3"/>
  </si>
  <si>
    <t>要配慮者利用施設</t>
    <rPh sb="0" eb="1">
      <t>ヨウ</t>
    </rPh>
    <rPh sb="1" eb="3">
      <t>ハイリョ</t>
    </rPh>
    <rPh sb="3" eb="4">
      <t>シャ</t>
    </rPh>
    <rPh sb="4" eb="6">
      <t>リヨウ</t>
    </rPh>
    <rPh sb="6" eb="8">
      <t>シセツ</t>
    </rPh>
    <phoneticPr fontId="3"/>
  </si>
  <si>
    <t>該当　・　非該当</t>
    <phoneticPr fontId="3"/>
  </si>
  <si>
    <t>市町村担当課への報告年月日
（左記「該当」の場合）</t>
    <rPh sb="8" eb="10">
      <t>ホウコク</t>
    </rPh>
    <rPh sb="10" eb="11">
      <t>ネン</t>
    </rPh>
    <rPh sb="11" eb="13">
      <t>ツキヒ</t>
    </rPh>
    <rPh sb="15" eb="17">
      <t>サキ</t>
    </rPh>
    <rPh sb="18" eb="20">
      <t>ガイトウ</t>
    </rPh>
    <rPh sb="22" eb="24">
      <t>バアイ</t>
    </rPh>
    <phoneticPr fontId="3"/>
  </si>
  <si>
    <t>注　夜間又は夜間想定の避難訓練を実施した場合は、「○」ではなく「夜」を選択すること。</t>
    <rPh sb="0" eb="1">
      <t>チュウ</t>
    </rPh>
    <rPh sb="4" eb="5">
      <t>マタ</t>
    </rPh>
    <rPh sb="6" eb="8">
      <t>ヤカン</t>
    </rPh>
    <rPh sb="8" eb="10">
      <t>ソウテイ</t>
    </rPh>
    <rPh sb="35" eb="37">
      <t>センタク</t>
    </rPh>
    <phoneticPr fontId="3"/>
  </si>
  <si>
    <t>消防訓練（注）</t>
    <rPh sb="0" eb="1">
      <t>キエル</t>
    </rPh>
    <rPh sb="1" eb="2">
      <t>ボウ</t>
    </rPh>
    <rPh sb="2" eb="3">
      <t>クン</t>
    </rPh>
    <rPh sb="3" eb="4">
      <t>レン</t>
    </rPh>
    <rPh sb="5" eb="6">
      <t>チュウ</t>
    </rPh>
    <phoneticPr fontId="3"/>
  </si>
  <si>
    <t>身体拘束適正化のための研修・１回目（※開催必須）</t>
    <rPh sb="0" eb="2">
      <t>シンタイ</t>
    </rPh>
    <rPh sb="2" eb="4">
      <t>コウソク</t>
    </rPh>
    <rPh sb="4" eb="7">
      <t>テキセイカ</t>
    </rPh>
    <rPh sb="11" eb="13">
      <t>ケンシュウ</t>
    </rPh>
    <phoneticPr fontId="3"/>
  </si>
  <si>
    <t>虐待防止のための研修・１回目（※開催必須）</t>
    <rPh sb="0" eb="2">
      <t>ギャクタイ</t>
    </rPh>
    <rPh sb="2" eb="4">
      <t>ボウシ</t>
    </rPh>
    <rPh sb="8" eb="10">
      <t>ケンシュウ</t>
    </rPh>
    <phoneticPr fontId="3"/>
  </si>
  <si>
    <t>（注２）外部研修への参加についても記載すること。なお、別紙として研修実施一覧表等を添付しても差し支えない。</t>
    <rPh sb="1" eb="2">
      <t>チュウ</t>
    </rPh>
    <rPh sb="4" eb="6">
      <t>ガイブ</t>
    </rPh>
    <rPh sb="6" eb="8">
      <t>ケンシュウ</t>
    </rPh>
    <rPh sb="10" eb="12">
      <t>サンカ</t>
    </rPh>
    <rPh sb="17" eb="19">
      <t>キサイ</t>
    </rPh>
    <rPh sb="27" eb="29">
      <t>ベッシ</t>
    </rPh>
    <rPh sb="32" eb="34">
      <t>ケンシュウ</t>
    </rPh>
    <rPh sb="34" eb="36">
      <t>ジッシ</t>
    </rPh>
    <rPh sb="36" eb="38">
      <t>イチラン</t>
    </rPh>
    <rPh sb="38" eb="39">
      <t>オモテ</t>
    </rPh>
    <rPh sb="39" eb="40">
      <t>トウ</t>
    </rPh>
    <rPh sb="41" eb="43">
      <t>テンプ</t>
    </rPh>
    <rPh sb="46" eb="47">
      <t>サ</t>
    </rPh>
    <rPh sb="48" eb="49">
      <t>ツカ</t>
    </rPh>
    <phoneticPr fontId="3"/>
  </si>
  <si>
    <t>第５－１　業務継続計画（以下「計画」という。）の策定状況</t>
    <rPh sb="0" eb="1">
      <t>ダイ</t>
    </rPh>
    <rPh sb="5" eb="7">
      <t>ギョウム</t>
    </rPh>
    <rPh sb="7" eb="9">
      <t>ケイゾク</t>
    </rPh>
    <rPh sb="9" eb="11">
      <t>ケイカク</t>
    </rPh>
    <rPh sb="12" eb="14">
      <t>イカ</t>
    </rPh>
    <rPh sb="15" eb="17">
      <t>ケイカク</t>
    </rPh>
    <rPh sb="24" eb="26">
      <t>サクテイ</t>
    </rPh>
    <rPh sb="26" eb="28">
      <t>ジョウキョウ</t>
    </rPh>
    <phoneticPr fontId="3"/>
  </si>
  <si>
    <t>災害に関する訓練</t>
    <rPh sb="0" eb="2">
      <t>サイガイ</t>
    </rPh>
    <rPh sb="3" eb="4">
      <t>カン</t>
    </rPh>
    <rPh sb="6" eb="8">
      <t>クンレン</t>
    </rPh>
    <phoneticPr fontId="3"/>
  </si>
  <si>
    <t>　　月</t>
    <rPh sb="2" eb="3">
      <t>ツキ</t>
    </rPh>
    <phoneticPr fontId="3"/>
  </si>
  <si>
    <t>２回目</t>
    <rPh sb="1" eb="2">
      <t>カイ</t>
    </rPh>
    <rPh sb="2" eb="3">
      <t>メ</t>
    </rPh>
    <phoneticPr fontId="3"/>
  </si>
  <si>
    <t>１回目</t>
    <rPh sb="1" eb="2">
      <t>カイ</t>
    </rPh>
    <rPh sb="2" eb="3">
      <t>メ</t>
    </rPh>
    <phoneticPr fontId="3"/>
  </si>
  <si>
    <t>第５－３　　　　</t>
    <phoneticPr fontId="3"/>
  </si>
  <si>
    <t>感染症及び食中毒の予防及びまん延防止のための対策を検討する委員会の実施状況　</t>
    <phoneticPr fontId="3"/>
  </si>
  <si>
    <t>感染症の予防及びまん延防止のための訓練実施状況　</t>
    <rPh sb="17" eb="19">
      <t>クンレン</t>
    </rPh>
    <phoneticPr fontId="3"/>
  </si>
  <si>
    <t>感染症に関する訓練（注）</t>
    <rPh sb="0" eb="3">
      <t>カンセンショウ</t>
    </rPh>
    <rPh sb="4" eb="5">
      <t>カン</t>
    </rPh>
    <rPh sb="7" eb="9">
      <t>クンレン</t>
    </rPh>
    <rPh sb="10" eb="11">
      <t>チュウ</t>
    </rPh>
    <phoneticPr fontId="3"/>
  </si>
  <si>
    <t>第５－４　身体拘束の状況</t>
    <rPh sb="0" eb="1">
      <t>ダイ</t>
    </rPh>
    <rPh sb="5" eb="7">
      <t>シンタイ</t>
    </rPh>
    <rPh sb="7" eb="9">
      <t>コウソク</t>
    </rPh>
    <rPh sb="10" eb="12">
      <t>ジョウキョウ</t>
    </rPh>
    <phoneticPr fontId="3"/>
  </si>
  <si>
    <t>第５－５　苦情解決の仕組み等の状況</t>
    <rPh sb="0" eb="1">
      <t>ダイ</t>
    </rPh>
    <rPh sb="5" eb="7">
      <t>クジョウ</t>
    </rPh>
    <rPh sb="7" eb="9">
      <t>カイケツ</t>
    </rPh>
    <rPh sb="10" eb="12">
      <t>シク</t>
    </rPh>
    <rPh sb="13" eb="14">
      <t>トウ</t>
    </rPh>
    <rPh sb="15" eb="17">
      <t>ジョウキョウ</t>
    </rPh>
    <phoneticPr fontId="3"/>
  </si>
  <si>
    <t>第５－６　事故等の発生状況</t>
    <phoneticPr fontId="3"/>
  </si>
  <si>
    <t>第５－７　虐待防止に向けた取組の状況</t>
    <rPh sb="0" eb="1">
      <t>ダイ</t>
    </rPh>
    <rPh sb="5" eb="7">
      <t>ギャクタイ</t>
    </rPh>
    <rPh sb="7" eb="9">
      <t>ボウシ</t>
    </rPh>
    <rPh sb="10" eb="11">
      <t>ム</t>
    </rPh>
    <rPh sb="13" eb="15">
      <t>トリクミ</t>
    </rPh>
    <rPh sb="16" eb="18">
      <t>ジョウキョウ</t>
    </rPh>
    <phoneticPr fontId="3"/>
  </si>
  <si>
    <t>第５－８　消防計画の状況</t>
    <rPh sb="0" eb="1">
      <t>ダイ</t>
    </rPh>
    <rPh sb="5" eb="7">
      <t>ショウボウ</t>
    </rPh>
    <rPh sb="7" eb="9">
      <t>ケイカク</t>
    </rPh>
    <rPh sb="10" eb="12">
      <t>ジョウキョウ</t>
    </rPh>
    <phoneticPr fontId="3"/>
  </si>
  <si>
    <t>第５－９　避難確保計画（注）の状況</t>
    <rPh sb="0" eb="1">
      <t>ダイ</t>
    </rPh>
    <rPh sb="5" eb="7">
      <t>ヒナン</t>
    </rPh>
    <rPh sb="7" eb="9">
      <t>カクホ</t>
    </rPh>
    <rPh sb="9" eb="11">
      <t>ケイカク</t>
    </rPh>
    <rPh sb="12" eb="13">
      <t>チュウ</t>
    </rPh>
    <rPh sb="15" eb="17">
      <t>ジョウキョウ</t>
    </rPh>
    <phoneticPr fontId="3"/>
  </si>
  <si>
    <t>第５－10　消防訓練・防災設備点検の状況</t>
    <rPh sb="0" eb="1">
      <t>ダイ</t>
    </rPh>
    <rPh sb="6" eb="8">
      <t>ショウボウ</t>
    </rPh>
    <rPh sb="8" eb="10">
      <t>クンレン</t>
    </rPh>
    <rPh sb="11" eb="13">
      <t>ボウサイ</t>
    </rPh>
    <rPh sb="13" eb="15">
      <t>セツビ</t>
    </rPh>
    <rPh sb="15" eb="17">
      <t>テンケン</t>
    </rPh>
    <rPh sb="18" eb="20">
      <t>ジョウキョウ</t>
    </rPh>
    <phoneticPr fontId="3"/>
  </si>
  <si>
    <t>計画の有無</t>
    <rPh sb="0" eb="2">
      <t>ケイカク</t>
    </rPh>
    <rPh sb="3" eb="5">
      <t>ウム</t>
    </rPh>
    <phoneticPr fontId="3"/>
  </si>
  <si>
    <t>有・無</t>
    <rPh sb="0" eb="1">
      <t>タモツ</t>
    </rPh>
    <rPh sb="2" eb="3">
      <t>ナシ</t>
    </rPh>
    <phoneticPr fontId="3"/>
  </si>
  <si>
    <t>避難確保計画に基づく訓練</t>
    <rPh sb="0" eb="2">
      <t>ヒナン</t>
    </rPh>
    <rPh sb="2" eb="4">
      <t>カクホ</t>
    </rPh>
    <rPh sb="4" eb="6">
      <t>ケイカク</t>
    </rPh>
    <rPh sb="7" eb="8">
      <t>モト</t>
    </rPh>
    <rPh sb="10" eb="12">
      <t>クンレン</t>
    </rPh>
    <phoneticPr fontId="3"/>
  </si>
  <si>
    <t>身体拘束適正化のための研修・新規採用時（※開催必須）</t>
    <rPh sb="0" eb="2">
      <t>シンタイ</t>
    </rPh>
    <rPh sb="2" eb="4">
      <t>コウソク</t>
    </rPh>
    <rPh sb="4" eb="7">
      <t>テキセイカ</t>
    </rPh>
    <rPh sb="11" eb="13">
      <t>ケンシュウ</t>
    </rPh>
    <rPh sb="14" eb="16">
      <t>シンキ</t>
    </rPh>
    <rPh sb="16" eb="18">
      <t>サイヨウ</t>
    </rPh>
    <rPh sb="18" eb="19">
      <t>ジ</t>
    </rPh>
    <phoneticPr fontId="3"/>
  </si>
  <si>
    <t>虐待防止のための研修・新規採用時（※開催必須）</t>
    <rPh sb="0" eb="2">
      <t>ギャクタイ</t>
    </rPh>
    <rPh sb="2" eb="4">
      <t>ボウシ</t>
    </rPh>
    <rPh sb="8" eb="10">
      <t>ケンシュウ</t>
    </rPh>
    <rPh sb="11" eb="13">
      <t>シンキ</t>
    </rPh>
    <phoneticPr fontId="3"/>
  </si>
  <si>
    <t>第５－11　利用者預り金の状況</t>
    <rPh sb="0" eb="1">
      <t>ダイ</t>
    </rPh>
    <rPh sb="6" eb="9">
      <t>リヨウシャ</t>
    </rPh>
    <rPh sb="9" eb="10">
      <t>アズカ</t>
    </rPh>
    <rPh sb="11" eb="12">
      <t>キン</t>
    </rPh>
    <rPh sb="13" eb="15">
      <t>ジョウキョウ</t>
    </rPh>
    <phoneticPr fontId="3"/>
  </si>
  <si>
    <t>①管理の方法及び利用者または親族等への手交方法等</t>
    <rPh sb="1" eb="3">
      <t>カンリ</t>
    </rPh>
    <rPh sb="4" eb="6">
      <t>ホウホウ</t>
    </rPh>
    <rPh sb="6" eb="7">
      <t>オヨ</t>
    </rPh>
    <rPh sb="8" eb="11">
      <t>リヨウシャ</t>
    </rPh>
    <rPh sb="14" eb="16">
      <t>シンゾク</t>
    </rPh>
    <rPh sb="16" eb="17">
      <t>トウ</t>
    </rPh>
    <rPh sb="19" eb="21">
      <t>シュコウ</t>
    </rPh>
    <rPh sb="21" eb="23">
      <t>ホウホウ</t>
    </rPh>
    <rPh sb="23" eb="24">
      <t>トウ</t>
    </rPh>
    <phoneticPr fontId="3"/>
  </si>
  <si>
    <t>（注） １　利用者の所持金を管理している場合についてすべてを記入すること。</t>
    <rPh sb="1" eb="2">
      <t>チュウ</t>
    </rPh>
    <rPh sb="6" eb="8">
      <t>リヨウ</t>
    </rPh>
    <phoneticPr fontId="3"/>
  </si>
  <si>
    <t xml:space="preserve"> 　    ２「管理の方法及び利用者又は親族等への手交方法等」</t>
    <rPh sb="8" eb="10">
      <t>カンリ</t>
    </rPh>
    <rPh sb="11" eb="13">
      <t>ホウホウ</t>
    </rPh>
    <rPh sb="13" eb="14">
      <t>オヨ</t>
    </rPh>
    <rPh sb="15" eb="18">
      <t>リヨウシャ</t>
    </rPh>
    <rPh sb="18" eb="19">
      <t>マタ</t>
    </rPh>
    <rPh sb="20" eb="22">
      <t>シンゾク</t>
    </rPh>
    <rPh sb="22" eb="23">
      <t>トウ</t>
    </rPh>
    <rPh sb="25" eb="27">
      <t>シュコウ</t>
    </rPh>
    <rPh sb="27" eb="29">
      <t>ホウホウ</t>
    </rPh>
    <rPh sb="29" eb="30">
      <t>トウ</t>
    </rPh>
    <phoneticPr fontId="3"/>
  </si>
  <si>
    <t>(1)　当該ファイルは「指定障害者支援施設（指導監査）」の別表となります。</t>
    <rPh sb="4" eb="6">
      <t>トウガイ</t>
    </rPh>
    <rPh sb="12" eb="14">
      <t>シテイ</t>
    </rPh>
    <rPh sb="14" eb="17">
      <t>ショウガイシャ</t>
    </rPh>
    <rPh sb="17" eb="19">
      <t>シエン</t>
    </rPh>
    <rPh sb="19" eb="21">
      <t>シセツ</t>
    </rPh>
    <rPh sb="22" eb="24">
      <t>シドウ</t>
    </rPh>
    <rPh sb="24" eb="26">
      <t>カンサ</t>
    </rPh>
    <rPh sb="29" eb="31">
      <t>ベッピョウ</t>
    </rPh>
    <phoneticPr fontId="3"/>
  </si>
  <si>
    <t>（注）感染症に関する訓練については、「第５－３　感染症の予防及びまん延防止のための訓練」と一体的に実施することも差し支えない。</t>
    <rPh sb="1" eb="2">
      <t>チュウ</t>
    </rPh>
    <rPh sb="3" eb="6">
      <t>カンセンショウ</t>
    </rPh>
    <rPh sb="7" eb="8">
      <t>カン</t>
    </rPh>
    <rPh sb="10" eb="12">
      <t>クンレン</t>
    </rPh>
    <rPh sb="19" eb="20">
      <t>ダイ</t>
    </rPh>
    <rPh sb="24" eb="27">
      <t>カンセンショウ</t>
    </rPh>
    <rPh sb="28" eb="30">
      <t>ヨボウ</t>
    </rPh>
    <rPh sb="30" eb="31">
      <t>オヨ</t>
    </rPh>
    <rPh sb="34" eb="35">
      <t>エン</t>
    </rPh>
    <rPh sb="35" eb="37">
      <t>ボウシ</t>
    </rPh>
    <rPh sb="41" eb="43">
      <t>クンレン</t>
    </rPh>
    <rPh sb="45" eb="48">
      <t>イッタイテキ</t>
    </rPh>
    <rPh sb="49" eb="51">
      <t>ジッシ</t>
    </rPh>
    <rPh sb="56" eb="57">
      <t>サ</t>
    </rPh>
    <rPh sb="58" eb="59">
      <t>ツカ</t>
    </rPh>
    <phoneticPr fontId="3"/>
  </si>
  <si>
    <t>感染症に関する訓練</t>
    <rPh sb="0" eb="3">
      <t>カンセンショウ</t>
    </rPh>
    <rPh sb="4" eb="5">
      <t>カン</t>
    </rPh>
    <rPh sb="7" eb="9">
      <t>クンレン</t>
    </rPh>
    <phoneticPr fontId="3"/>
  </si>
  <si>
    <t>　　　２ 「事故等の内容・原因」は簡潔に記入すること。</t>
    <rPh sb="6" eb="8">
      <t>ジコ</t>
    </rPh>
    <rPh sb="8" eb="9">
      <t>トウ</t>
    </rPh>
    <rPh sb="10" eb="12">
      <t>ナイヨウ</t>
    </rPh>
    <rPh sb="13" eb="15">
      <t>ゲンイン</t>
    </rPh>
    <rPh sb="17" eb="19">
      <t>カンケツ</t>
    </rPh>
    <rPh sb="20" eb="22">
      <t>キニュウ</t>
    </rPh>
    <phoneticPr fontId="3"/>
  </si>
  <si>
    <t>感染症及び食中毒の予防及びまん延の防止の研修・新規採用時（※訪問・相談系等以外開催必須）</t>
    <rPh sb="0" eb="3">
      <t>カンセンショウ</t>
    </rPh>
    <rPh sb="3" eb="4">
      <t>オヨ</t>
    </rPh>
    <rPh sb="5" eb="8">
      <t>ショクチュウドク</t>
    </rPh>
    <rPh sb="9" eb="11">
      <t>ヨボウ</t>
    </rPh>
    <rPh sb="11" eb="12">
      <t>オヨ</t>
    </rPh>
    <rPh sb="15" eb="16">
      <t>エン</t>
    </rPh>
    <rPh sb="17" eb="19">
      <t>ボウシ</t>
    </rPh>
    <rPh sb="20" eb="22">
      <t>ケンシュウ</t>
    </rPh>
    <rPh sb="23" eb="25">
      <t>シンキ</t>
    </rPh>
    <rPh sb="36" eb="37">
      <t>トウ</t>
    </rPh>
    <rPh sb="39" eb="41">
      <t>カイサイ</t>
    </rPh>
    <rPh sb="41" eb="43">
      <t>ヒッス</t>
    </rPh>
    <phoneticPr fontId="3"/>
  </si>
  <si>
    <t>感染症及び食中毒の予防及びまん延の防止の研修・１回目（※開催必須）</t>
    <rPh sb="0" eb="1">
      <t>カン</t>
    </rPh>
    <rPh sb="1" eb="2">
      <t>ソメ</t>
    </rPh>
    <rPh sb="2" eb="3">
      <t>ショウ</t>
    </rPh>
    <rPh sb="3" eb="4">
      <t>オヨ</t>
    </rPh>
    <rPh sb="5" eb="8">
      <t>ショクチュウドク</t>
    </rPh>
    <rPh sb="9" eb="11">
      <t>ヨボウ</t>
    </rPh>
    <rPh sb="11" eb="12">
      <t>オヨ</t>
    </rPh>
    <rPh sb="15" eb="16">
      <t>エン</t>
    </rPh>
    <rPh sb="17" eb="19">
      <t>ボウシ</t>
    </rPh>
    <rPh sb="20" eb="22">
      <t>ケンシュウ</t>
    </rPh>
    <rPh sb="28" eb="30">
      <t>カイサイ</t>
    </rPh>
    <rPh sb="30" eb="32">
      <t>ヒッス</t>
    </rPh>
    <phoneticPr fontId="3"/>
  </si>
  <si>
    <t>感染症及び食中毒の予防及びまん延の防止の研修・２回目（※訪問・相談系等以外開催必須）</t>
    <rPh sb="0" eb="1">
      <t>カン</t>
    </rPh>
    <rPh sb="1" eb="2">
      <t>ソメ</t>
    </rPh>
    <rPh sb="2" eb="3">
      <t>ショウ</t>
    </rPh>
    <rPh sb="3" eb="4">
      <t>オヨ</t>
    </rPh>
    <rPh sb="5" eb="8">
      <t>ショクチュウドク</t>
    </rPh>
    <rPh sb="9" eb="11">
      <t>ヨボウ</t>
    </rPh>
    <rPh sb="11" eb="12">
      <t>オヨ</t>
    </rPh>
    <rPh sb="15" eb="16">
      <t>エン</t>
    </rPh>
    <rPh sb="17" eb="19">
      <t>ボウシ</t>
    </rPh>
    <rPh sb="20" eb="22">
      <t>ケンシュウ</t>
    </rPh>
    <rPh sb="34" eb="35">
      <t>トウ</t>
    </rPh>
    <rPh sb="37" eb="39">
      <t>カイサイ</t>
    </rPh>
    <rPh sb="39" eb="41">
      <t>ヒッス</t>
    </rPh>
    <phoneticPr fontId="3"/>
  </si>
  <si>
    <t>注　市町村地域防災計画に定められた洪水浸水想定区域内、土砂災害警戒区域内、津波浸水想定</t>
    <rPh sb="0" eb="1">
      <t>チュウ</t>
    </rPh>
    <rPh sb="2" eb="5">
      <t>シチョウソン</t>
    </rPh>
    <rPh sb="5" eb="7">
      <t>チイキ</t>
    </rPh>
    <rPh sb="7" eb="9">
      <t>ボウサイ</t>
    </rPh>
    <rPh sb="9" eb="11">
      <t>ケイカク</t>
    </rPh>
    <rPh sb="12" eb="13">
      <t>サダ</t>
    </rPh>
    <rPh sb="17" eb="19">
      <t>コウズイ</t>
    </rPh>
    <rPh sb="19" eb="21">
      <t>シンスイ</t>
    </rPh>
    <rPh sb="21" eb="23">
      <t>ソウテイ</t>
    </rPh>
    <rPh sb="23" eb="25">
      <t>クイキ</t>
    </rPh>
    <rPh sb="25" eb="26">
      <t>ナイ</t>
    </rPh>
    <rPh sb="27" eb="29">
      <t>ドシャ</t>
    </rPh>
    <rPh sb="29" eb="31">
      <t>サイガイ</t>
    </rPh>
    <rPh sb="31" eb="33">
      <t>ケイカイ</t>
    </rPh>
    <rPh sb="33" eb="36">
      <t>クイキナイ</t>
    </rPh>
    <rPh sb="37" eb="39">
      <t>ツナミ</t>
    </rPh>
    <rPh sb="39" eb="41">
      <t>シンスイ</t>
    </rPh>
    <rPh sb="41" eb="43">
      <t>ソウテイ</t>
    </rPh>
    <phoneticPr fontId="3"/>
  </si>
  <si>
    <t>　　区域内又は原子力災害対策重点区域内の要配慮者利用施設に該当する場合に作成が必要。</t>
    <rPh sb="2" eb="5">
      <t>クイキナイ</t>
    </rPh>
    <rPh sb="20" eb="21">
      <t>ヨウ</t>
    </rPh>
    <rPh sb="21" eb="24">
      <t>ハイリョシャ</t>
    </rPh>
    <rPh sb="24" eb="26">
      <t>リヨウ</t>
    </rPh>
    <rPh sb="26" eb="28">
      <t>シセツ</t>
    </rPh>
    <rPh sb="29" eb="31">
      <t>ガイトウ</t>
    </rPh>
    <rPh sb="36" eb="38">
      <t>サクセイ</t>
    </rPh>
    <rPh sb="39" eb="41">
      <t>ヒツヨウ</t>
    </rPh>
    <phoneticPr fontId="3"/>
  </si>
  <si>
    <t>言語聴覚士
④</t>
    <phoneticPr fontId="3"/>
  </si>
  <si>
    <t>　研修の実施状況及び内容</t>
    <rPh sb="1" eb="3">
      <t>ケンシュウ</t>
    </rPh>
    <rPh sb="4" eb="8">
      <t>ジッシジョウキョウ</t>
    </rPh>
    <rPh sb="8" eb="9">
      <t>オヨ</t>
    </rPh>
    <rPh sb="10" eb="12">
      <t>ナイヨウ</t>
    </rPh>
    <phoneticPr fontId="3"/>
  </si>
  <si>
    <t>種類</t>
    <rPh sb="0" eb="1">
      <t>シュ</t>
    </rPh>
    <rPh sb="1" eb="2">
      <t>タグイ</t>
    </rPh>
    <phoneticPr fontId="3"/>
  </si>
  <si>
    <t>番 号</t>
    <rPh sb="0" eb="1">
      <t>バン</t>
    </rPh>
    <rPh sb="2" eb="3">
      <t>ゴウ</t>
    </rPh>
    <phoneticPr fontId="3"/>
  </si>
  <si>
    <t>参 加 人 数</t>
    <rPh sb="0" eb="1">
      <t>サン</t>
    </rPh>
    <rPh sb="2" eb="3">
      <t>カ</t>
    </rPh>
    <rPh sb="4" eb="5">
      <t>ヒト</t>
    </rPh>
    <rPh sb="6" eb="7">
      <t>スウ</t>
    </rPh>
    <phoneticPr fontId="3"/>
  </si>
  <si>
    <t>業務継続計画(BCP)</t>
    <rPh sb="0" eb="6">
      <t>ギョウムケイゾクケイカク</t>
    </rPh>
    <phoneticPr fontId="3"/>
  </si>
  <si>
    <t>非常災害の業務継続計画（BCP）に係る研修・新規採用時</t>
    <rPh sb="0" eb="2">
      <t>ヒジョウ</t>
    </rPh>
    <rPh sb="2" eb="4">
      <t>サイガイ</t>
    </rPh>
    <rPh sb="5" eb="7">
      <t>ギョウム</t>
    </rPh>
    <rPh sb="7" eb="9">
      <t>ケイゾク</t>
    </rPh>
    <rPh sb="9" eb="11">
      <t>ケイカク</t>
    </rPh>
    <rPh sb="17" eb="18">
      <t>カカ</t>
    </rPh>
    <rPh sb="19" eb="21">
      <t>ケンシュウ</t>
    </rPh>
    <rPh sb="22" eb="24">
      <t>シンキ</t>
    </rPh>
    <rPh sb="24" eb="26">
      <t>サイヨウ</t>
    </rPh>
    <rPh sb="26" eb="27">
      <t>ジ</t>
    </rPh>
    <phoneticPr fontId="3"/>
  </si>
  <si>
    <t>非常災害の業務継続計画（BCP）に係る研修・１回目（※開催必須）</t>
    <rPh sb="0" eb="2">
      <t>ヒジョウ</t>
    </rPh>
    <rPh sb="5" eb="7">
      <t>ギョウム</t>
    </rPh>
    <rPh sb="7" eb="9">
      <t>ケイゾク</t>
    </rPh>
    <rPh sb="9" eb="11">
      <t>ケイカク</t>
    </rPh>
    <rPh sb="17" eb="18">
      <t>カカ</t>
    </rPh>
    <rPh sb="19" eb="21">
      <t>ケンシュウ</t>
    </rPh>
    <rPh sb="27" eb="29">
      <t>カイサイ</t>
    </rPh>
    <rPh sb="29" eb="31">
      <t>ヒッス</t>
    </rPh>
    <phoneticPr fontId="3"/>
  </si>
  <si>
    <t>非常災害の業務継続計画（BCP）に係る研修・２回目（※入所施設のみ開催必須）</t>
    <rPh sb="0" eb="2">
      <t>ヒジョウ</t>
    </rPh>
    <rPh sb="5" eb="7">
      <t>ギョウム</t>
    </rPh>
    <rPh sb="7" eb="9">
      <t>ケイゾク</t>
    </rPh>
    <rPh sb="9" eb="11">
      <t>ケイカク</t>
    </rPh>
    <rPh sb="17" eb="18">
      <t>カカ</t>
    </rPh>
    <rPh sb="19" eb="21">
      <t>ケンシュウ</t>
    </rPh>
    <phoneticPr fontId="3"/>
  </si>
  <si>
    <t>衛生管理</t>
    <rPh sb="0" eb="2">
      <t>エイセイ</t>
    </rPh>
    <rPh sb="2" eb="4">
      <t>カンリ</t>
    </rPh>
    <phoneticPr fontId="3"/>
  </si>
  <si>
    <t>虐待防止</t>
    <rPh sb="0" eb="4">
      <t>ギャクタイボウシ</t>
    </rPh>
    <phoneticPr fontId="3"/>
  </si>
  <si>
    <t>上記以外の研修及び訓練を実施している場合は、下記に記載すること。（注２）</t>
    <rPh sb="0" eb="2">
      <t>ジョウキ</t>
    </rPh>
    <rPh sb="2" eb="4">
      <t>イガイ</t>
    </rPh>
    <rPh sb="5" eb="7">
      <t>ケンシュウ</t>
    </rPh>
    <rPh sb="7" eb="8">
      <t>オヨ</t>
    </rPh>
    <rPh sb="9" eb="11">
      <t>クンレン</t>
    </rPh>
    <rPh sb="12" eb="14">
      <t>ジッシ</t>
    </rPh>
    <rPh sb="18" eb="20">
      <t>バアイ</t>
    </rPh>
    <rPh sb="22" eb="24">
      <t>カキ</t>
    </rPh>
    <rPh sb="25" eb="27">
      <t>キサイ</t>
    </rPh>
    <rPh sb="33" eb="34">
      <t>チュウ</t>
    </rPh>
    <phoneticPr fontId="3"/>
  </si>
  <si>
    <t>（注１）感染症等の業務継続計画に係る研修は、感染症及び食中毒の予防及びまん延の防止の研修と一体的に実施することは差し支えない。</t>
    <rPh sb="1" eb="2">
      <t>チュウ</t>
    </rPh>
    <rPh sb="7" eb="8">
      <t>トウ</t>
    </rPh>
    <rPh sb="13" eb="15">
      <t>ケイカク</t>
    </rPh>
    <rPh sb="24" eb="25">
      <t>ショウ</t>
    </rPh>
    <rPh sb="45" eb="48">
      <t>イッタイテキ</t>
    </rPh>
    <rPh sb="49" eb="51">
      <t>ジッシ</t>
    </rPh>
    <rPh sb="56" eb="57">
      <t>サ</t>
    </rPh>
    <rPh sb="58" eb="59">
      <t>ツカ</t>
    </rPh>
    <phoneticPr fontId="3"/>
  </si>
  <si>
    <t>身体拘束等適正化</t>
    <rPh sb="0" eb="4">
      <t>シンタイコウソク</t>
    </rPh>
    <rPh sb="4" eb="5">
      <t>トウ</t>
    </rPh>
    <rPh sb="5" eb="8">
      <t>テキセイカ</t>
    </rPh>
    <phoneticPr fontId="3"/>
  </si>
  <si>
    <t>（資料作成日現在）</t>
  </si>
  <si>
    <t>（１）身体的拘束等の適正化のための対策を検討する委員会等の開催状況</t>
    <phoneticPr fontId="3"/>
  </si>
  <si>
    <t>開催年月日</t>
    <rPh sb="0" eb="5">
      <t>カイサイネンガッピ</t>
    </rPh>
    <phoneticPr fontId="3"/>
  </si>
  <si>
    <t>出席者数</t>
    <rPh sb="0" eb="3">
      <t>シュッセキシャ</t>
    </rPh>
    <rPh sb="3" eb="4">
      <t>スウ</t>
    </rPh>
    <phoneticPr fontId="3"/>
  </si>
  <si>
    <t>委員会等の議題及び検討内容等</t>
    <rPh sb="0" eb="4">
      <t>イインカイトウ</t>
    </rPh>
    <rPh sb="5" eb="7">
      <t>ギダイ</t>
    </rPh>
    <rPh sb="7" eb="8">
      <t>オヨ</t>
    </rPh>
    <rPh sb="9" eb="14">
      <t>ケントウナイヨウトウ</t>
    </rPh>
    <phoneticPr fontId="3"/>
  </si>
  <si>
    <t>（２）身体拘束等の適正化のための対策を検討する委員会等の検討内容の職員への周知方法</t>
    <rPh sb="3" eb="8">
      <t>シンタイコウソクトウ</t>
    </rPh>
    <rPh sb="9" eb="12">
      <t>テキセイカ</t>
    </rPh>
    <rPh sb="16" eb="18">
      <t>タイサク</t>
    </rPh>
    <rPh sb="19" eb="21">
      <t>ケントウ</t>
    </rPh>
    <rPh sb="23" eb="26">
      <t>イインカイ</t>
    </rPh>
    <rPh sb="26" eb="27">
      <t>トウ</t>
    </rPh>
    <rPh sb="28" eb="30">
      <t>ケントウ</t>
    </rPh>
    <rPh sb="30" eb="32">
      <t>ナイヨウ</t>
    </rPh>
    <rPh sb="33" eb="35">
      <t>ショクイン</t>
    </rPh>
    <rPh sb="37" eb="39">
      <t>シュウチ</t>
    </rPh>
    <rPh sb="39" eb="41">
      <t>ホウホウ</t>
    </rPh>
    <phoneticPr fontId="3"/>
  </si>
  <si>
    <t>（１）虐待の防止のための対策を検討する委員会等の開催状況</t>
    <rPh sb="3" eb="5">
      <t>ギャクタイ</t>
    </rPh>
    <rPh sb="6" eb="8">
      <t>ボウシ</t>
    </rPh>
    <phoneticPr fontId="3"/>
  </si>
  <si>
    <t>（２）虐待の防止のための対策を検討する委員会等の検討内容の職員への周知方法</t>
    <rPh sb="3" eb="5">
      <t>ギャクタイ</t>
    </rPh>
    <rPh sb="6" eb="8">
      <t>ボウシ</t>
    </rPh>
    <rPh sb="12" eb="14">
      <t>タイサク</t>
    </rPh>
    <rPh sb="15" eb="17">
      <t>ケントウ</t>
    </rPh>
    <rPh sb="19" eb="22">
      <t>イインカイ</t>
    </rPh>
    <rPh sb="22" eb="23">
      <t>トウ</t>
    </rPh>
    <rPh sb="24" eb="26">
      <t>ケントウ</t>
    </rPh>
    <rPh sb="26" eb="28">
      <t>ナイヨウ</t>
    </rPh>
    <rPh sb="29" eb="31">
      <t>ショクイン</t>
    </rPh>
    <rPh sb="33" eb="35">
      <t>シュウチ</t>
    </rPh>
    <rPh sb="35" eb="37">
      <t>ホウホウ</t>
    </rPh>
    <phoneticPr fontId="3"/>
  </si>
  <si>
    <t>（３）虐待の防止のための措置を適切に実施するための担当者</t>
    <rPh sb="3" eb="5">
      <t>ギャクタイ</t>
    </rPh>
    <rPh sb="6" eb="8">
      <t>ボウシ</t>
    </rPh>
    <rPh sb="12" eb="14">
      <t>ソチ</t>
    </rPh>
    <rPh sb="15" eb="17">
      <t>テキセツ</t>
    </rPh>
    <rPh sb="18" eb="20">
      <t>ジッシ</t>
    </rPh>
    <rPh sb="25" eb="28">
      <t>タントウシャ</t>
    </rPh>
    <phoneticPr fontId="3"/>
  </si>
  <si>
    <t>消防訓練(注)</t>
    <rPh sb="0" eb="1">
      <t>キエル</t>
    </rPh>
    <rPh sb="1" eb="2">
      <t>ボウ</t>
    </rPh>
    <rPh sb="2" eb="3">
      <t>クン</t>
    </rPh>
    <rPh sb="3" eb="4">
      <t>レン</t>
    </rPh>
    <rPh sb="5" eb="6">
      <t>チュウ</t>
    </rPh>
    <phoneticPr fontId="3"/>
  </si>
  <si>
    <t>第５－10　非常災害に関する具体的計画の策定状況</t>
    <rPh sb="0" eb="1">
      <t>ダイ</t>
    </rPh>
    <rPh sb="6" eb="8">
      <t>ヒジョウ</t>
    </rPh>
    <rPh sb="8" eb="10">
      <t>サイガイ</t>
    </rPh>
    <rPh sb="11" eb="12">
      <t>カン</t>
    </rPh>
    <rPh sb="14" eb="17">
      <t>グタイテキ</t>
    </rPh>
    <rPh sb="17" eb="19">
      <t>ケイカク</t>
    </rPh>
    <rPh sb="20" eb="22">
      <t>サクテイ</t>
    </rPh>
    <rPh sb="22" eb="24">
      <t>ジョウキョウ</t>
    </rPh>
    <phoneticPr fontId="3"/>
  </si>
  <si>
    <t>災害名</t>
    <rPh sb="0" eb="2">
      <t>サイガイ</t>
    </rPh>
    <rPh sb="2" eb="3">
      <t>メイ</t>
    </rPh>
    <phoneticPr fontId="3"/>
  </si>
  <si>
    <t>災害対応マニュアル</t>
    <rPh sb="0" eb="2">
      <t>サイガイ</t>
    </rPh>
    <rPh sb="2" eb="4">
      <t>タイオウ</t>
    </rPh>
    <phoneticPr fontId="3"/>
  </si>
  <si>
    <t>災害対応マニュアルへの位置付け</t>
    <phoneticPr fontId="3"/>
  </si>
  <si>
    <t>作成年月日</t>
    <rPh sb="0" eb="2">
      <t>サクセイ</t>
    </rPh>
    <rPh sb="2" eb="5">
      <t>ネンガッピ</t>
    </rPh>
    <phoneticPr fontId="3"/>
  </si>
  <si>
    <t>避難場所</t>
    <rPh sb="0" eb="4">
      <t>ヒナンバショ</t>
    </rPh>
    <phoneticPr fontId="3"/>
  </si>
  <si>
    <t>避難経路図</t>
    <rPh sb="0" eb="2">
      <t>ヒナン</t>
    </rPh>
    <rPh sb="2" eb="4">
      <t>ケイロ</t>
    </rPh>
    <rPh sb="4" eb="5">
      <t>ズ</t>
    </rPh>
    <phoneticPr fontId="3"/>
  </si>
  <si>
    <t>自力避難困難者等
の避難方法</t>
    <phoneticPr fontId="3"/>
  </si>
  <si>
    <t>預り金管理規程の有無</t>
    <rPh sb="0" eb="1">
      <t>アズカ</t>
    </rPh>
    <rPh sb="2" eb="3">
      <t>キン</t>
    </rPh>
    <rPh sb="3" eb="7">
      <t>カンリキテイ</t>
    </rPh>
    <rPh sb="8" eb="10">
      <t>ウム</t>
    </rPh>
    <phoneticPr fontId="3"/>
  </si>
  <si>
    <t>火災</t>
    <rPh sb="0" eb="2">
      <t>カサイ</t>
    </rPh>
    <phoneticPr fontId="3"/>
  </si>
  <si>
    <t>有・無</t>
    <rPh sb="0" eb="1">
      <t>アリ</t>
    </rPh>
    <rPh sb="2" eb="3">
      <t>ナシ</t>
    </rPh>
    <phoneticPr fontId="3"/>
  </si>
  <si>
    <t>地震</t>
    <rPh sb="0" eb="2">
      <t>ジシン</t>
    </rPh>
    <phoneticPr fontId="3"/>
  </si>
  <si>
    <t>通帳保管場所</t>
  </si>
  <si>
    <t>施設長等による例月点検の実施年月日
（直近の３回分）</t>
    <phoneticPr fontId="3"/>
  </si>
  <si>
    <t>　年　月　日、　年　月　日、　年　月　日</t>
    <phoneticPr fontId="3"/>
  </si>
  <si>
    <t>印鑑保管場所</t>
  </si>
  <si>
    <t>親族等への収支報告年月日
（直近の３回分）</t>
    <phoneticPr fontId="3"/>
  </si>
  <si>
    <t>　年　月　日、　年　月　日、　年　月　日</t>
  </si>
  <si>
    <t>その他※</t>
    <rPh sb="2" eb="3">
      <t>タ</t>
    </rPh>
    <phoneticPr fontId="3"/>
  </si>
  <si>
    <t>第５－11　防災体制の状況</t>
    <rPh sb="6" eb="8">
      <t>ボウサイ</t>
    </rPh>
    <rPh sb="8" eb="10">
      <t>タイセイ</t>
    </rPh>
    <rPh sb="11" eb="13">
      <t>ジョウキョウ</t>
    </rPh>
    <phoneticPr fontId="3"/>
  </si>
  <si>
    <t>近隣施設・地域住民
との協力体制</t>
    <rPh sb="0" eb="2">
      <t>キンリン</t>
    </rPh>
    <rPh sb="2" eb="4">
      <t>シセツ</t>
    </rPh>
    <rPh sb="5" eb="7">
      <t>チイキ</t>
    </rPh>
    <rPh sb="7" eb="9">
      <t>ジュウミン</t>
    </rPh>
    <rPh sb="12" eb="14">
      <t>キョウリョク</t>
    </rPh>
    <rPh sb="14" eb="16">
      <t>タイセイ</t>
    </rPh>
    <phoneticPr fontId="3"/>
  </si>
  <si>
    <t>第５－４　身体拘束等の適正化に向けた取組の状況</t>
    <rPh sb="0" eb="1">
      <t>ダイ</t>
    </rPh>
    <rPh sb="5" eb="7">
      <t>シンタイ</t>
    </rPh>
    <rPh sb="7" eb="9">
      <t>コウソク</t>
    </rPh>
    <rPh sb="9" eb="10">
      <t>トウ</t>
    </rPh>
    <rPh sb="11" eb="14">
      <t>テキセイカ</t>
    </rPh>
    <rPh sb="15" eb="16">
      <t>ム</t>
    </rPh>
    <rPh sb="18" eb="20">
      <t>トリクミ</t>
    </rPh>
    <rPh sb="21" eb="23">
      <t>ジョウキョウ</t>
    </rPh>
    <phoneticPr fontId="3"/>
  </si>
  <si>
    <t>（３）身体拘束等の実施時・解除時のフロー（事業所内での手続きの流れ）</t>
    <rPh sb="9" eb="12">
      <t>ジッシジ</t>
    </rPh>
    <rPh sb="13" eb="16">
      <t>カイジョジ</t>
    </rPh>
    <rPh sb="21" eb="25">
      <t>ジギョウショナイ</t>
    </rPh>
    <rPh sb="27" eb="29">
      <t>テツヅ</t>
    </rPh>
    <rPh sb="31" eb="32">
      <t>ナガ</t>
    </rPh>
    <phoneticPr fontId="3"/>
  </si>
  <si>
    <t>職</t>
    <rPh sb="0" eb="1">
      <t>ショク</t>
    </rPh>
    <phoneticPr fontId="3"/>
  </si>
  <si>
    <t>氏　名</t>
    <rPh sb="0" eb="1">
      <t>シ</t>
    </rPh>
    <rPh sb="2" eb="3">
      <t>ナ</t>
    </rPh>
    <phoneticPr fontId="3"/>
  </si>
  <si>
    <t>（４）虐待の防止のために実施している取組（例：マニュアルの整備、掲示等）</t>
    <rPh sb="3" eb="5">
      <t>ギャクタイ</t>
    </rPh>
    <rPh sb="6" eb="8">
      <t>ボウシ</t>
    </rPh>
    <rPh sb="12" eb="14">
      <t>ジッシ</t>
    </rPh>
    <phoneticPr fontId="3"/>
  </si>
  <si>
    <t>第５－13　利用者預り金の状況</t>
    <rPh sb="0" eb="1">
      <t>ダイ</t>
    </rPh>
    <rPh sb="6" eb="9">
      <t>リヨウシャ</t>
    </rPh>
    <rPh sb="9" eb="10">
      <t>アズカ</t>
    </rPh>
    <rPh sb="11" eb="12">
      <t>キン</t>
    </rPh>
    <rPh sb="13" eb="15">
      <t>ジョウキョウ</t>
    </rPh>
    <phoneticPr fontId="3"/>
  </si>
  <si>
    <t>第５－４　</t>
    <rPh sb="0" eb="1">
      <t>ダイ</t>
    </rPh>
    <phoneticPr fontId="3"/>
  </si>
  <si>
    <t>　（１）施設外支援及び施設外就労の状況</t>
    <rPh sb="4" eb="7">
      <t>シセツガイ</t>
    </rPh>
    <rPh sb="7" eb="10">
      <t>シエンオヨ</t>
    </rPh>
    <rPh sb="11" eb="16">
      <t>シセツガイシュウロウ</t>
    </rPh>
    <rPh sb="17" eb="19">
      <t>ジョウキョウ</t>
    </rPh>
    <phoneticPr fontId="3"/>
  </si>
  <si>
    <t>①施設外支援・就労の要綱
(運営規程への記載）</t>
    <rPh sb="1" eb="4">
      <t>シセツガイ</t>
    </rPh>
    <rPh sb="4" eb="6">
      <t>シエン</t>
    </rPh>
    <rPh sb="7" eb="9">
      <t>シュウロウ</t>
    </rPh>
    <rPh sb="10" eb="12">
      <t>ヨウコウ</t>
    </rPh>
    <rPh sb="14" eb="16">
      <t>ウンエイ</t>
    </rPh>
    <rPh sb="16" eb="18">
      <t>キテイ</t>
    </rPh>
    <rPh sb="20" eb="22">
      <t>キサイ</t>
    </rPh>
    <phoneticPr fontId="3"/>
  </si>
  <si>
    <t>④日報の作成</t>
    <rPh sb="1" eb="3">
      <t>ニッポウ</t>
    </rPh>
    <rPh sb="4" eb="6">
      <t>サクセイ</t>
    </rPh>
    <phoneticPr fontId="3"/>
  </si>
  <si>
    <t>⑤施設外就労先企業との請負作業に関する契約書の締結(施設外就労のみ)</t>
    <rPh sb="1" eb="7">
      <t>シセツガイシュウロウサキ</t>
    </rPh>
    <rPh sb="7" eb="9">
      <t>キギョウ</t>
    </rPh>
    <rPh sb="11" eb="15">
      <t>ウケオイサギョウ</t>
    </rPh>
    <rPh sb="16" eb="17">
      <t>カン</t>
    </rPh>
    <rPh sb="19" eb="22">
      <t>ケイヤクショ</t>
    </rPh>
    <rPh sb="23" eb="25">
      <t>テイケツ</t>
    </rPh>
    <rPh sb="26" eb="31">
      <t>シセツガイシュウロウ</t>
    </rPh>
    <phoneticPr fontId="3"/>
  </si>
  <si>
    <t>⑥緊急時の対応方法</t>
    <rPh sb="1" eb="4">
      <t>キンキュウジ</t>
    </rPh>
    <rPh sb="5" eb="7">
      <t>タイオウ</t>
    </rPh>
    <rPh sb="7" eb="9">
      <t>ホウホウ</t>
    </rPh>
    <phoneticPr fontId="3"/>
  </si>
  <si>
    <t>（２）施設外支援及び施設外就労の実施状況（前年4月1日～基準月まで）</t>
    <rPh sb="3" eb="8">
      <t>シセツガイシエン</t>
    </rPh>
    <rPh sb="8" eb="9">
      <t>オヨ</t>
    </rPh>
    <rPh sb="10" eb="15">
      <t>シセツガイシュウロウ</t>
    </rPh>
    <rPh sb="16" eb="18">
      <t>ジッシ</t>
    </rPh>
    <rPh sb="18" eb="20">
      <t>ジョウキョウ</t>
    </rPh>
    <phoneticPr fontId="3"/>
  </si>
  <si>
    <t>施設外支援・就労先</t>
    <rPh sb="0" eb="3">
      <t>シセツガイ</t>
    </rPh>
    <rPh sb="3" eb="5">
      <t>シエン</t>
    </rPh>
    <rPh sb="6" eb="9">
      <t>シュウロウサキ</t>
    </rPh>
    <phoneticPr fontId="3"/>
  </si>
  <si>
    <t>支援内容</t>
    <rPh sb="0" eb="4">
      <t>シエンナイヨウ</t>
    </rPh>
    <phoneticPr fontId="3"/>
  </si>
  <si>
    <t>期間</t>
    <rPh sb="0" eb="2">
      <t>キカン</t>
    </rPh>
    <phoneticPr fontId="3"/>
  </si>
  <si>
    <t>人数</t>
    <rPh sb="0" eb="2">
      <t>ニンズウ</t>
    </rPh>
    <phoneticPr fontId="3"/>
  </si>
  <si>
    <t>実施内容</t>
    <rPh sb="0" eb="2">
      <t>ジッシ</t>
    </rPh>
    <rPh sb="2" eb="4">
      <t>ナイヨウ</t>
    </rPh>
    <phoneticPr fontId="3"/>
  </si>
  <si>
    <t>支援・就労</t>
    <rPh sb="0" eb="2">
      <t>シエン</t>
    </rPh>
    <rPh sb="3" eb="5">
      <t>シュウロウ</t>
    </rPh>
    <phoneticPr fontId="3"/>
  </si>
  <si>
    <t>②個別支援計画への施設外支援・
　就労内容の位置づけ</t>
    <rPh sb="1" eb="3">
      <t>コベツ</t>
    </rPh>
    <rPh sb="3" eb="5">
      <t>シエン</t>
    </rPh>
    <rPh sb="5" eb="7">
      <t>ケイカク</t>
    </rPh>
    <rPh sb="9" eb="14">
      <t>シセツガイシエン</t>
    </rPh>
    <rPh sb="17" eb="19">
      <t>シュウロウ</t>
    </rPh>
    <rPh sb="19" eb="21">
      <t>ナイヨウ</t>
    </rPh>
    <rPh sb="22" eb="24">
      <t>イチ</t>
    </rPh>
    <phoneticPr fontId="3"/>
  </si>
  <si>
    <t>③１か月ごとの個別支援計画の
内容の確認・見直し
（施設外支援のみ）</t>
    <rPh sb="3" eb="4">
      <t>ゲツ</t>
    </rPh>
    <rPh sb="7" eb="9">
      <t>コベツ</t>
    </rPh>
    <rPh sb="9" eb="11">
      <t>シエン</t>
    </rPh>
    <rPh sb="11" eb="13">
      <t>ケイカク</t>
    </rPh>
    <rPh sb="15" eb="17">
      <t>ナイヨウ</t>
    </rPh>
    <rPh sb="18" eb="20">
      <t>カクニン</t>
    </rPh>
    <rPh sb="21" eb="23">
      <t>ミナオ</t>
    </rPh>
    <rPh sb="26" eb="31">
      <t>シセツガイシエン</t>
    </rPh>
    <phoneticPr fontId="3"/>
  </si>
  <si>
    <t>有</t>
    <rPh sb="0" eb="1">
      <t>アリ</t>
    </rPh>
    <phoneticPr fontId="3"/>
  </si>
  <si>
    <t>無</t>
    <rPh sb="0" eb="1">
      <t>ナシ</t>
    </rPh>
    <phoneticPr fontId="3"/>
  </si>
  <si>
    <t>有　・　無</t>
    <rPh sb="0" eb="1">
      <t>アリ</t>
    </rPh>
    <rPh sb="4" eb="5">
      <t>ナシ</t>
    </rPh>
    <phoneticPr fontId="3"/>
  </si>
  <si>
    <t>平均工賃（賃金）</t>
    <rPh sb="0" eb="2">
      <t>ヘイキン</t>
    </rPh>
    <rPh sb="2" eb="4">
      <t>コウチン</t>
    </rPh>
    <rPh sb="5" eb="7">
      <t>チンギン</t>
    </rPh>
    <phoneticPr fontId="3"/>
  </si>
  <si>
    <t>該当　・　非該当</t>
    <rPh sb="0" eb="2">
      <t>ガイトウ</t>
    </rPh>
    <rPh sb="5" eb="8">
      <t>ヒガイトウ</t>
    </rPh>
    <phoneticPr fontId="3"/>
  </si>
  <si>
    <t>該当</t>
    <rPh sb="0" eb="2">
      <t>ガイトウ</t>
    </rPh>
    <phoneticPr fontId="3"/>
  </si>
  <si>
    <t>非該当</t>
    <rPh sb="0" eb="3">
      <t>ヒガイトウ</t>
    </rPh>
    <phoneticPr fontId="3"/>
  </si>
  <si>
    <t>（実施しているサービスを選択してください）</t>
    <rPh sb="1" eb="3">
      <t>ジッシ</t>
    </rPh>
    <rPh sb="12" eb="14">
      <t>センタク</t>
    </rPh>
    <phoneticPr fontId="3"/>
  </si>
  <si>
    <t>備考</t>
    <rPh sb="0" eb="2">
      <t>ビコウ</t>
    </rPh>
    <phoneticPr fontId="3"/>
  </si>
  <si>
    <t>①訓練内容及び支援内容に係る
運営規程への明記</t>
    <rPh sb="1" eb="6">
      <t>クンレンナイヨウオヨ</t>
    </rPh>
    <rPh sb="7" eb="11">
      <t>シエンナイヨウ</t>
    </rPh>
    <rPh sb="12" eb="13">
      <t>カカ</t>
    </rPh>
    <rPh sb="15" eb="17">
      <t>ウンエイ</t>
    </rPh>
    <rPh sb="17" eb="19">
      <t>キテイ</t>
    </rPh>
    <rPh sb="21" eb="23">
      <t>メイキ</t>
    </rPh>
    <phoneticPr fontId="3"/>
  </si>
  <si>
    <t>②実施した訓練内容及び
支援状況の記録</t>
    <rPh sb="1" eb="3">
      <t>ジッシ</t>
    </rPh>
    <rPh sb="5" eb="7">
      <t>クンレン</t>
    </rPh>
    <rPh sb="7" eb="9">
      <t>ナイヨウ</t>
    </rPh>
    <rPh sb="9" eb="10">
      <t>オヨ</t>
    </rPh>
    <rPh sb="12" eb="14">
      <t>シエン</t>
    </rPh>
    <rPh sb="14" eb="16">
      <t>ジョウキョウ</t>
    </rPh>
    <rPh sb="17" eb="19">
      <t>キロク</t>
    </rPh>
    <phoneticPr fontId="3"/>
  </si>
  <si>
    <t>③１日２回以上の連絡、助言又は
進捗状況の確認</t>
    <rPh sb="2" eb="3">
      <t>ニチ</t>
    </rPh>
    <rPh sb="4" eb="5">
      <t>カイ</t>
    </rPh>
    <rPh sb="5" eb="7">
      <t>イジョウ</t>
    </rPh>
    <rPh sb="8" eb="10">
      <t>レンラク</t>
    </rPh>
    <rPh sb="11" eb="13">
      <t>ジョゲン</t>
    </rPh>
    <rPh sb="13" eb="14">
      <t>マタ</t>
    </rPh>
    <rPh sb="16" eb="20">
      <t>シンチョクジョウキョウ</t>
    </rPh>
    <rPh sb="21" eb="23">
      <t>カクニン</t>
    </rPh>
    <phoneticPr fontId="3"/>
  </si>
  <si>
    <t>④支援内容等がわかる
日報の作成</t>
    <rPh sb="1" eb="6">
      <t>シエンナイヨウトウ</t>
    </rPh>
    <rPh sb="11" eb="13">
      <t>ニッポウ</t>
    </rPh>
    <rPh sb="14" eb="16">
      <t>サクセイ</t>
    </rPh>
    <phoneticPr fontId="3"/>
  </si>
  <si>
    <t>⑤通所もしくはICT機器の活用による
1週間に１回の評価等</t>
    <rPh sb="1" eb="3">
      <t>ツウショ</t>
    </rPh>
    <rPh sb="10" eb="12">
      <t>キキ</t>
    </rPh>
    <rPh sb="13" eb="15">
      <t>カツヨウ</t>
    </rPh>
    <rPh sb="20" eb="22">
      <t>シュウカン</t>
    </rPh>
    <rPh sb="24" eb="25">
      <t>カイ</t>
    </rPh>
    <rPh sb="26" eb="29">
      <t>ヒョウカトウ</t>
    </rPh>
    <phoneticPr fontId="3"/>
  </si>
  <si>
    <t>⑥月に１日の訪問等による訓練目標
に対する達成度の評価</t>
    <rPh sb="1" eb="2">
      <t>ツキ</t>
    </rPh>
    <rPh sb="4" eb="5">
      <t>ニチ</t>
    </rPh>
    <rPh sb="6" eb="9">
      <t>ホウモントウ</t>
    </rPh>
    <rPh sb="12" eb="16">
      <t>クンレンモクヒョウ</t>
    </rPh>
    <rPh sb="18" eb="19">
      <t>タイ</t>
    </rPh>
    <rPh sb="21" eb="24">
      <t>タッセイド</t>
    </rPh>
    <rPh sb="25" eb="27">
      <t>ヒョウカ</t>
    </rPh>
    <phoneticPr fontId="3"/>
  </si>
  <si>
    <t>（４）在宅で実施した訓練・支援の実施状況（前年４月１日～基準月まで）</t>
    <rPh sb="3" eb="5">
      <t>ザイタク</t>
    </rPh>
    <rPh sb="6" eb="8">
      <t>ジッシ</t>
    </rPh>
    <rPh sb="10" eb="12">
      <t>クンレン</t>
    </rPh>
    <rPh sb="13" eb="15">
      <t>シエン</t>
    </rPh>
    <rPh sb="16" eb="18">
      <t>ジッシ</t>
    </rPh>
    <rPh sb="18" eb="20">
      <t>ジョウキョウ</t>
    </rPh>
    <phoneticPr fontId="3"/>
  </si>
  <si>
    <t>利用者の訓練内容</t>
    <rPh sb="0" eb="3">
      <t>リヨウシャ</t>
    </rPh>
    <rPh sb="4" eb="6">
      <t>クンレン</t>
    </rPh>
    <rPh sb="6" eb="8">
      <t>ナイヨウ</t>
    </rPh>
    <phoneticPr fontId="3"/>
  </si>
  <si>
    <t>事業所による支援内容</t>
    <rPh sb="0" eb="3">
      <t>ジギョウショ</t>
    </rPh>
    <rPh sb="6" eb="8">
      <t>シエン</t>
    </rPh>
    <rPh sb="8" eb="10">
      <t>ナイヨウ</t>
    </rPh>
    <phoneticPr fontId="3"/>
  </si>
  <si>
    <t>（３）在宅利用者に対する支援の状況</t>
    <rPh sb="3" eb="5">
      <t>ザイタク</t>
    </rPh>
    <rPh sb="5" eb="8">
      <t>リヨウシャ</t>
    </rPh>
    <rPh sb="9" eb="10">
      <t>タイ</t>
    </rPh>
    <rPh sb="12" eb="14">
      <t>シエン</t>
    </rPh>
    <rPh sb="15" eb="17">
      <t>ジョウキョウ</t>
    </rPh>
    <phoneticPr fontId="3"/>
  </si>
  <si>
    <t>　　　　※　生活介護の延べ利用者数</t>
    <rPh sb="6" eb="10">
      <t>セイカツカイゴ</t>
    </rPh>
    <rPh sb="11" eb="12">
      <t>ノ</t>
    </rPh>
    <rPh sb="13" eb="17">
      <t>リヨウシャスウ</t>
    </rPh>
    <phoneticPr fontId="3"/>
  </si>
  <si>
    <t>　　　　　・所要時間３時間未満、所要時間３時間以上４時間未満、所要時間４時間以上５時間未満の報酬を算定している利用者・・・利用者数に２分の１を乗じて得た数</t>
    <rPh sb="57" eb="58">
      <t>シャ</t>
    </rPh>
    <rPh sb="76" eb="77">
      <t>カズ</t>
    </rPh>
    <phoneticPr fontId="3"/>
  </si>
  <si>
    <t>　　　　　・所要時間５時間以上６時間未満、所要時間６時間以上７時間未満の報酬を算定している利用者・・・利用者数に４分の３を乗じて得た数</t>
    <phoneticPr fontId="3"/>
  </si>
  <si>
    <t>O選択</t>
    <rPh sb="1" eb="3">
      <t>センタク</t>
    </rPh>
    <phoneticPr fontId="3"/>
  </si>
  <si>
    <t>P選択</t>
    <rPh sb="1" eb="3">
      <t>センタク</t>
    </rPh>
    <phoneticPr fontId="3"/>
  </si>
  <si>
    <t>常勤</t>
    <rPh sb="0" eb="2">
      <t>ジョウキン</t>
    </rPh>
    <phoneticPr fontId="3"/>
  </si>
  <si>
    <t>専従</t>
    <rPh sb="0" eb="2">
      <t>センジュウ</t>
    </rPh>
    <phoneticPr fontId="3"/>
  </si>
  <si>
    <t>非常勤</t>
    <rPh sb="0" eb="3">
      <t>ヒジョウキン</t>
    </rPh>
    <phoneticPr fontId="3"/>
  </si>
  <si>
    <t>兼務</t>
    <rPh sb="0" eb="2">
      <t>ケンム</t>
    </rPh>
    <phoneticPr fontId="3"/>
  </si>
  <si>
    <t>【別表１】職員の状況</t>
    <rPh sb="1" eb="3">
      <t>ベッピョウ</t>
    </rPh>
    <rPh sb="5" eb="7">
      <t>ショクイン</t>
    </rPh>
    <rPh sb="8" eb="10">
      <t>ジョウキョウ</t>
    </rPh>
    <phoneticPr fontId="3"/>
  </si>
  <si>
    <t>(4)　職員の配置状況</t>
    <rPh sb="4" eb="6">
      <t>ショクイン</t>
    </rPh>
    <rPh sb="7" eb="9">
      <t>ハイチ</t>
    </rPh>
    <rPh sb="9" eb="11">
      <t>ジョウキョウ</t>
    </rPh>
    <phoneticPr fontId="3"/>
  </si>
  <si>
    <t>※「その他」のマニュアルを作成している場合、災害の名称（風水害、津波、土砂災害等）を記載。</t>
    <rPh sb="4" eb="5">
      <t>タ</t>
    </rPh>
    <rPh sb="13" eb="15">
      <t>サクセイ</t>
    </rPh>
    <rPh sb="19" eb="21">
      <t>バアイ</t>
    </rPh>
    <rPh sb="22" eb="24">
      <t>サイガイ</t>
    </rPh>
    <rPh sb="25" eb="27">
      <t>メイショウ</t>
    </rPh>
    <rPh sb="28" eb="31">
      <t>フウスイガイ</t>
    </rPh>
    <rPh sb="32" eb="34">
      <t>ツナミ</t>
    </rPh>
    <rPh sb="35" eb="39">
      <t>ドシャサイガイ</t>
    </rPh>
    <rPh sb="39" eb="40">
      <t>トウ</t>
    </rPh>
    <rPh sb="42" eb="44">
      <t>キサイ</t>
    </rPh>
    <phoneticPr fontId="3"/>
  </si>
  <si>
    <t>実施年月日</t>
    <rPh sb="0" eb="1">
      <t>ジツ</t>
    </rPh>
    <rPh sb="1" eb="2">
      <t>シ</t>
    </rPh>
    <phoneticPr fontId="3"/>
  </si>
  <si>
    <t>支援・就労</t>
    <rPh sb="0" eb="2">
      <t>シエン</t>
    </rPh>
    <rPh sb="3" eb="5">
      <t>シュウロウ</t>
    </rPh>
    <phoneticPr fontId="3"/>
  </si>
  <si>
    <t>支援</t>
    <rPh sb="0" eb="2">
      <t>シエン</t>
    </rPh>
    <phoneticPr fontId="3"/>
  </si>
  <si>
    <t>就労</t>
    <rPh sb="0" eb="2">
      <t>シュウロウ</t>
    </rPh>
    <phoneticPr fontId="3"/>
  </si>
  <si>
    <t>就労移行支援</t>
    <phoneticPr fontId="3"/>
  </si>
  <si>
    <t>就労継続支援Ｂ型</t>
    <rPh sb="0" eb="6">
      <t>シュウロウケイゾクシエン</t>
    </rPh>
    <rPh sb="7" eb="8">
      <t>ガタ</t>
    </rPh>
    <phoneticPr fontId="3"/>
  </si>
  <si>
    <t>就労移行支援・就労継続支援Ｂ型</t>
  </si>
  <si>
    <t>就労移行支援・就労継続支援Ｂ型</t>
    <phoneticPr fontId="3"/>
  </si>
  <si>
    <t>【別表６－２】 就労に向けた支援　</t>
    <rPh sb="1" eb="3">
      <t>ベッピョウ</t>
    </rPh>
    <rPh sb="8" eb="10">
      <t>シュウロウ</t>
    </rPh>
    <rPh sb="11" eb="12">
      <t>ム</t>
    </rPh>
    <rPh sb="14" eb="16">
      <t>シエン</t>
    </rPh>
    <phoneticPr fontId="3"/>
  </si>
  <si>
    <t>(2)　別表は１～６まであり、事業ごとに様式が分かれている表もあります。</t>
    <rPh sb="4" eb="6">
      <t>ベッピョウ</t>
    </rPh>
    <rPh sb="15" eb="17">
      <t>ジギョウ</t>
    </rPh>
    <rPh sb="20" eb="22">
      <t>ヨウシキ</t>
    </rPh>
    <rPh sb="23" eb="24">
      <t>ワ</t>
    </rPh>
    <rPh sb="29" eb="30">
      <t>ヒョウ</t>
    </rPh>
    <phoneticPr fontId="3"/>
  </si>
  <si>
    <t>感染症の業務継続計画（BCP）に係る研修（注１）・新規採用時</t>
    <rPh sb="0" eb="3">
      <t>カンセンショウ</t>
    </rPh>
    <rPh sb="4" eb="6">
      <t>ギョウム</t>
    </rPh>
    <rPh sb="6" eb="8">
      <t>ケイゾク</t>
    </rPh>
    <rPh sb="8" eb="10">
      <t>ケイカク</t>
    </rPh>
    <rPh sb="16" eb="17">
      <t>カカ</t>
    </rPh>
    <rPh sb="18" eb="20">
      <t>ケンシュウ</t>
    </rPh>
    <rPh sb="25" eb="27">
      <t>シンキ</t>
    </rPh>
    <rPh sb="27" eb="29">
      <t>サイヨウ</t>
    </rPh>
    <rPh sb="29" eb="30">
      <t>ジ</t>
    </rPh>
    <phoneticPr fontId="3"/>
  </si>
  <si>
    <t>感染症の業務継続計画（BCP）に係る研修（注１）・１回目（※開催必須）</t>
    <rPh sb="0" eb="3">
      <t>カンセンショウ</t>
    </rPh>
    <rPh sb="4" eb="6">
      <t>ギョウム</t>
    </rPh>
    <rPh sb="6" eb="8">
      <t>ケイゾク</t>
    </rPh>
    <rPh sb="8" eb="10">
      <t>ケイカク</t>
    </rPh>
    <rPh sb="16" eb="17">
      <t>カカ</t>
    </rPh>
    <rPh sb="18" eb="20">
      <t>ケンシュウ</t>
    </rPh>
    <rPh sb="30" eb="32">
      <t>カイサイ</t>
    </rPh>
    <rPh sb="32" eb="34">
      <t>ヒッス</t>
    </rPh>
    <phoneticPr fontId="3"/>
  </si>
  <si>
    <t>感染症の業務継続計画（BCP）に係る研修（注１）・２回目（※入所施設のみ開催必須）</t>
    <rPh sb="0" eb="3">
      <t>カンセンショウ</t>
    </rPh>
    <rPh sb="4" eb="6">
      <t>ギョウム</t>
    </rPh>
    <rPh sb="6" eb="8">
      <t>ケイゾク</t>
    </rPh>
    <rPh sb="8" eb="10">
      <t>ケイカク</t>
    </rPh>
    <rPh sb="16" eb="17">
      <t>カカ</t>
    </rPh>
    <rPh sb="18" eb="20">
      <t>ケンシュウ</t>
    </rPh>
    <phoneticPr fontId="3"/>
  </si>
  <si>
    <r>
      <t>(1)　介護給付費・訓練等給付費及</t>
    </r>
    <r>
      <rPr>
        <sz val="11"/>
        <rFont val="ＭＳ Ｐゴシック"/>
        <family val="3"/>
        <charset val="128"/>
      </rPr>
      <t>び地域相談支援給付費（加算及び減算）の請求状況</t>
    </r>
    <rPh sb="4" eb="6">
      <t>カイゴ</t>
    </rPh>
    <rPh sb="6" eb="8">
      <t>キュウフ</t>
    </rPh>
    <rPh sb="8" eb="9">
      <t>ヒ</t>
    </rPh>
    <rPh sb="10" eb="12">
      <t>クンレン</t>
    </rPh>
    <rPh sb="12" eb="13">
      <t>ナド</t>
    </rPh>
    <rPh sb="13" eb="16">
      <t>キュウフヒ</t>
    </rPh>
    <rPh sb="16" eb="17">
      <t>オヨ</t>
    </rPh>
    <rPh sb="18" eb="20">
      <t>チイキ</t>
    </rPh>
    <rPh sb="20" eb="27">
      <t>ソウダンシエンキュウフヒ</t>
    </rPh>
    <rPh sb="28" eb="30">
      <t>カサン</t>
    </rPh>
    <rPh sb="30" eb="31">
      <t>オヨ</t>
    </rPh>
    <rPh sb="32" eb="34">
      <t>ゲンサン</t>
    </rPh>
    <rPh sb="36" eb="38">
      <t>セイキュウ</t>
    </rPh>
    <rPh sb="38" eb="40">
      <t>ジョウキョウ</t>
    </rPh>
    <phoneticPr fontId="3"/>
  </si>
  <si>
    <t>開催年月日</t>
    <rPh sb="0" eb="2">
      <t>カイサイ</t>
    </rPh>
    <rPh sb="2" eb="5">
      <t>ネンガッピ</t>
    </rPh>
    <phoneticPr fontId="3"/>
  </si>
  <si>
    <t>（注）記入しきれない場合は別紙とすること。年間を通じた上記委員会の開催状況がわかる資料を添付することも可。</t>
    <rPh sb="1" eb="2">
      <t>チュウ</t>
    </rPh>
    <rPh sb="3" eb="5">
      <t>キニュウ</t>
    </rPh>
    <rPh sb="10" eb="12">
      <t>バアイ</t>
    </rPh>
    <rPh sb="13" eb="15">
      <t>ベッシ</t>
    </rPh>
    <rPh sb="21" eb="23">
      <t>ネンカン</t>
    </rPh>
    <rPh sb="24" eb="25">
      <t>ツウ</t>
    </rPh>
    <rPh sb="27" eb="29">
      <t>ジョウキ</t>
    </rPh>
    <rPh sb="29" eb="32">
      <t>イインカイ</t>
    </rPh>
    <rPh sb="33" eb="35">
      <t>カイサイ</t>
    </rPh>
    <rPh sb="35" eb="37">
      <t>ジョウキョウ</t>
    </rPh>
    <rPh sb="41" eb="43">
      <t>シリョウ</t>
    </rPh>
    <rPh sb="44" eb="46">
      <t>テンプ</t>
    </rPh>
    <rPh sb="51" eb="52">
      <t>カ</t>
    </rPh>
    <phoneticPr fontId="3"/>
  </si>
  <si>
    <t>（４）身体拘束等の実施状況</t>
    <rPh sb="9" eb="11">
      <t>ジッシ</t>
    </rPh>
    <phoneticPr fontId="3"/>
  </si>
  <si>
    <t>身体拘束等の方法</t>
    <rPh sb="0" eb="2">
      <t>シンタイ</t>
    </rPh>
    <rPh sb="2" eb="4">
      <t>コウソク</t>
    </rPh>
    <rPh sb="4" eb="5">
      <t>トウ</t>
    </rPh>
    <rPh sb="6" eb="8">
      <t>ホウホウ</t>
    </rPh>
    <phoneticPr fontId="3"/>
  </si>
  <si>
    <t>身体拘束等の必要な理由</t>
    <rPh sb="0" eb="2">
      <t>シンタイ</t>
    </rPh>
    <rPh sb="2" eb="4">
      <t>コウソク</t>
    </rPh>
    <rPh sb="4" eb="5">
      <t>トウ</t>
    </rPh>
    <rPh sb="6" eb="8">
      <t>ヒツヨウ</t>
    </rPh>
    <rPh sb="9" eb="11">
      <t>リユウ</t>
    </rPh>
    <phoneticPr fontId="3"/>
  </si>
  <si>
    <t>非常災害に関する訓練</t>
    <rPh sb="0" eb="2">
      <t>ヒジョウ</t>
    </rPh>
    <rPh sb="2" eb="4">
      <t>サイガイ</t>
    </rPh>
    <rPh sb="5" eb="6">
      <t>カン</t>
    </rPh>
    <rPh sb="8" eb="10">
      <t>クンレン</t>
    </rPh>
    <phoneticPr fontId="3"/>
  </si>
  <si>
    <t>感染症及び食中毒の予防及びまん延防止のための対策を検討する委員会の開催状況　</t>
    <rPh sb="33" eb="35">
      <t>カイサイ</t>
    </rPh>
    <phoneticPr fontId="3"/>
  </si>
  <si>
    <t>第５－12　消防訓練・防災設備点検の状況</t>
    <rPh sb="0" eb="1">
      <t>ダイ</t>
    </rPh>
    <rPh sb="6" eb="8">
      <t>ショウボウ</t>
    </rPh>
    <rPh sb="8" eb="10">
      <t>クンレン</t>
    </rPh>
    <rPh sb="11" eb="13">
      <t>ボウサイ</t>
    </rPh>
    <rPh sb="13" eb="15">
      <t>セツビ</t>
    </rPh>
    <rPh sb="15" eb="17">
      <t>テンケン</t>
    </rPh>
    <rPh sb="18" eb="20">
      <t>ジョウキョウ</t>
    </rPh>
    <phoneticPr fontId="3"/>
  </si>
  <si>
    <r>
      <t>実施状況</t>
    </r>
    <r>
      <rPr>
        <strike/>
        <sz val="9"/>
        <rFont val="ＭＳ 明朝"/>
        <family val="1"/>
        <charset val="128"/>
      </rPr>
      <t xml:space="preserve">
</t>
    </r>
    <r>
      <rPr>
        <sz val="9"/>
        <rFont val="ＭＳ 明朝"/>
        <family val="1"/>
        <charset val="128"/>
      </rPr>
      <t>※実施月に○印</t>
    </r>
    <rPh sb="0" eb="1">
      <t>ジツ</t>
    </rPh>
    <rPh sb="1" eb="2">
      <t>セ</t>
    </rPh>
    <rPh sb="2" eb="3">
      <t>ジョウ</t>
    </rPh>
    <rPh sb="3" eb="4">
      <t>キョウ</t>
    </rPh>
    <rPh sb="6" eb="7">
      <t>ミノル</t>
    </rPh>
    <rPh sb="7" eb="8">
      <t>セ</t>
    </rPh>
    <rPh sb="8" eb="9">
      <t>ツキ</t>
    </rPh>
    <rPh sb="11" eb="12">
      <t>ジルシ</t>
    </rPh>
    <phoneticPr fontId="3"/>
  </si>
  <si>
    <t>生活支援員
⑤</t>
    <rPh sb="0" eb="2">
      <t>セイカツ</t>
    </rPh>
    <rPh sb="2" eb="5">
      <t>シエンイン</t>
    </rPh>
    <phoneticPr fontId="3"/>
  </si>
  <si>
    <t>小計
①～⑤の計</t>
    <rPh sb="0" eb="2">
      <t>ショウケイ</t>
    </rPh>
    <rPh sb="7" eb="8">
      <t>ケイ</t>
    </rPh>
    <phoneticPr fontId="3"/>
  </si>
  <si>
    <r>
      <t xml:space="preserve">理学療法士
作業療法士
又は
言語聴覚士
</t>
    </r>
    <r>
      <rPr>
        <sz val="8"/>
        <rFont val="ＭＳ 明朝"/>
        <family val="1"/>
        <charset val="128"/>
      </rPr>
      <t>（機能訓練指導員）</t>
    </r>
    <r>
      <rPr>
        <sz val="9"/>
        <rFont val="ＭＳ 明朝"/>
        <family val="1"/>
        <charset val="128"/>
      </rPr>
      <t xml:space="preserve">
②</t>
    </r>
    <rPh sb="0" eb="2">
      <t>リガク</t>
    </rPh>
    <rPh sb="2" eb="5">
      <t>リョウホウシ</t>
    </rPh>
    <rPh sb="6" eb="8">
      <t>サギョウ</t>
    </rPh>
    <rPh sb="8" eb="11">
      <t>リョウホウシ</t>
    </rPh>
    <rPh sb="12" eb="13">
      <t>マタ</t>
    </rPh>
    <rPh sb="15" eb="20">
      <t>ゲンゴチョウカクシ</t>
    </rPh>
    <rPh sb="22" eb="24">
      <t>キノウ</t>
    </rPh>
    <rPh sb="24" eb="26">
      <t>クンレン</t>
    </rPh>
    <rPh sb="26" eb="29">
      <t>シドウイン</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</si>
</sst>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0_ "/>
    <numFmt numFmtId="177" formatCode="#,##0_ "/>
    <numFmt numFmtId="178" formatCode="[$-411]ge\.m\.d;@"/>
  </numFmts>
  <fonts count="50">
    <font>
      <sz val="11"/>
      <name val="ＭＳ Ｐゴシック"/>
      <family val="3"/>
      <charset val="128"/>
    </font>
    <font>
      <sz val="11"/>
      <color indexed="8"/>
      <name val="ＭＳ Ｐゴシック"/>
      <family val="3"/>
      <charset val="128"/>
    </font>
    <font>
      <sz val="11"/>
      <name val="ＭＳ Ｐゴシック"/>
      <family val="3"/>
      <charset val="128"/>
    </font>
    <font>
      <sz val="6"/>
      <name val="ＭＳ Ｐゴシック"/>
      <family val="3"/>
      <charset val="128"/>
    </font>
    <font>
      <sz val="11"/>
      <name val="ＭＳ ゴシック"/>
      <family val="3"/>
      <charset val="128"/>
    </font>
    <font>
      <sz val="11"/>
      <name val="ＭＳ 明朝"/>
      <family val="1"/>
      <charset val="128"/>
    </font>
    <font>
      <sz val="10"/>
      <name val="ＭＳ 明朝"/>
      <family val="1"/>
      <charset val="128"/>
    </font>
    <font>
      <sz val="9"/>
      <name val="ＭＳ 明朝"/>
      <family val="1"/>
      <charset val="128"/>
    </font>
    <font>
      <u/>
      <sz val="9"/>
      <name val="ＭＳ 明朝"/>
      <family val="1"/>
      <charset val="128"/>
    </font>
    <font>
      <sz val="9"/>
      <name val="ＭＳ Ｐ明朝"/>
      <family val="1"/>
      <charset val="128"/>
    </font>
    <font>
      <sz val="10"/>
      <name val="ＭＳ Ｐゴシック"/>
      <family val="3"/>
      <charset val="128"/>
    </font>
    <font>
      <sz val="9"/>
      <name val="ＭＳ Ｐゴシック"/>
      <family val="3"/>
      <charset val="128"/>
    </font>
    <font>
      <sz val="6"/>
      <name val="ＭＳ 明朝"/>
      <family val="1"/>
      <charset val="128"/>
    </font>
    <font>
      <sz val="8"/>
      <name val="ＭＳ 明朝"/>
      <family val="1"/>
      <charset val="128"/>
    </font>
    <font>
      <sz val="6"/>
      <name val="ＭＳ ゴシック"/>
      <family val="3"/>
      <charset val="128"/>
    </font>
    <font>
      <sz val="10"/>
      <name val="ＭＳ Ｐ明朝"/>
      <family val="1"/>
      <charset val="128"/>
    </font>
    <font>
      <sz val="12"/>
      <name val="ＭＳ 明朝"/>
      <family val="1"/>
      <charset val="128"/>
    </font>
    <font>
      <u/>
      <sz val="10"/>
      <name val="ＭＳ 明朝"/>
      <family val="1"/>
      <charset val="128"/>
    </font>
    <font>
      <sz val="7"/>
      <name val="ＭＳ 明朝"/>
      <family val="1"/>
      <charset val="128"/>
    </font>
    <font>
      <u/>
      <sz val="11"/>
      <name val="ＭＳ 明朝"/>
      <family val="1"/>
      <charset val="128"/>
    </font>
    <font>
      <sz val="9"/>
      <name val="ＭＳ ゴシック"/>
      <family val="3"/>
      <charset val="128"/>
    </font>
    <font>
      <sz val="14"/>
      <name val="ＭＳ 明朝"/>
      <family val="1"/>
      <charset val="128"/>
    </font>
    <font>
      <u/>
      <sz val="9"/>
      <name val="ＭＳ ゴシック"/>
      <family val="3"/>
      <charset val="128"/>
    </font>
    <font>
      <sz val="6"/>
      <name val="明朝"/>
      <family val="3"/>
      <charset val="128"/>
    </font>
    <font>
      <sz val="12"/>
      <name val="ＭＳ ゴシック"/>
      <family val="3"/>
      <charset val="128"/>
    </font>
    <font>
      <sz val="9"/>
      <color indexed="8"/>
      <name val="ＭＳ 明朝"/>
      <family val="1"/>
      <charset val="128"/>
    </font>
    <font>
      <strike/>
      <sz val="9"/>
      <color indexed="8"/>
      <name val="ＭＳ 明朝"/>
      <family val="1"/>
      <charset val="128"/>
    </font>
    <font>
      <sz val="11"/>
      <color indexed="8"/>
      <name val="ＭＳ 明朝"/>
      <family val="1"/>
      <charset val="128"/>
    </font>
    <font>
      <sz val="9"/>
      <color indexed="10"/>
      <name val="ＭＳ 明朝"/>
      <family val="1"/>
      <charset val="128"/>
    </font>
    <font>
      <sz val="11"/>
      <color indexed="8"/>
      <name val="ＭＳ ゴシック"/>
      <family val="3"/>
      <charset val="128"/>
    </font>
    <font>
      <sz val="14"/>
      <color indexed="8"/>
      <name val="ＭＳ 明朝"/>
      <family val="1"/>
      <charset val="128"/>
    </font>
    <font>
      <sz val="11"/>
      <color theme="1"/>
      <name val="ＭＳ Ｐゴシック"/>
      <family val="3"/>
      <charset val="128"/>
      <scheme val="minor"/>
    </font>
    <font>
      <sz val="12"/>
      <color theme="1"/>
      <name val="ＭＳ ゴシック"/>
      <family val="3"/>
      <charset val="128"/>
    </font>
    <font>
      <sz val="11"/>
      <color theme="1"/>
      <name val="ＭＳ 明朝"/>
      <family val="1"/>
      <charset val="128"/>
    </font>
    <font>
      <sz val="11"/>
      <color theme="1"/>
      <name val="ＭＳ ゴシック"/>
      <family val="3"/>
      <charset val="128"/>
    </font>
    <font>
      <sz val="9"/>
      <color theme="1"/>
      <name val="ＭＳ 明朝"/>
      <family val="1"/>
      <charset val="128"/>
    </font>
    <font>
      <sz val="11"/>
      <color theme="1"/>
      <name val="ＭＳ Ｐゴシック"/>
      <family val="3"/>
      <charset val="128"/>
    </font>
    <font>
      <b/>
      <sz val="14"/>
      <color theme="1"/>
      <name val="ＭＳ ゴシック"/>
      <family val="3"/>
      <charset val="128"/>
    </font>
    <font>
      <u/>
      <sz val="11"/>
      <color rgb="FFFF0000"/>
      <name val="ＭＳ 明朝"/>
      <family val="1"/>
      <charset val="128"/>
    </font>
    <font>
      <sz val="6"/>
      <color theme="1"/>
      <name val="ＭＳ 明朝"/>
      <family val="1"/>
      <charset val="128"/>
    </font>
    <font>
      <sz val="6"/>
      <color rgb="FFFF0000"/>
      <name val="ＭＳ 明朝"/>
      <family val="1"/>
      <charset val="128"/>
    </font>
    <font>
      <sz val="8"/>
      <color theme="1"/>
      <name val="ＭＳ 明朝"/>
      <family val="1"/>
      <charset val="128"/>
    </font>
    <font>
      <sz val="9"/>
      <color theme="1"/>
      <name val="ＭＳ ゴシック"/>
      <family val="3"/>
      <charset val="128"/>
    </font>
    <font>
      <sz val="10"/>
      <name val="ＭＳ ゴシック"/>
      <family val="3"/>
      <charset val="128"/>
    </font>
    <font>
      <sz val="7.5"/>
      <name val="ＭＳ 明朝"/>
      <family val="1"/>
      <charset val="128"/>
    </font>
    <font>
      <sz val="12"/>
      <color rgb="FFFF0000"/>
      <name val="ＭＳ ゴシック"/>
      <family val="3"/>
      <charset val="128"/>
    </font>
    <font>
      <sz val="10.5"/>
      <name val="ＭＳ ゴシック"/>
      <family val="3"/>
      <charset val="128"/>
    </font>
    <font>
      <sz val="11"/>
      <name val="BIZ UDPゴシック"/>
      <family val="3"/>
      <charset val="128"/>
    </font>
    <font>
      <b/>
      <sz val="9"/>
      <color indexed="81"/>
      <name val="MS P ゴシック"/>
      <family val="3"/>
      <charset val="128"/>
    </font>
    <font>
      <strike/>
      <sz val="9"/>
      <name val="ＭＳ 明朝"/>
      <family val="1"/>
      <charset val="128"/>
    </font>
  </fonts>
  <fills count="12">
    <fill>
      <patternFill patternType="none"/>
    </fill>
    <fill>
      <patternFill patternType="gray125"/>
    </fill>
    <fill>
      <patternFill patternType="solid">
        <fgColor indexed="42"/>
        <bgColor indexed="64"/>
      </patternFill>
    </fill>
    <fill>
      <patternFill patternType="solid">
        <fgColor indexed="27"/>
        <bgColor indexed="64"/>
      </patternFill>
    </fill>
    <fill>
      <patternFill patternType="solid">
        <fgColor indexed="9"/>
        <bgColor indexed="64"/>
      </patternFill>
    </fill>
    <fill>
      <patternFill patternType="solid">
        <fgColor indexed="55"/>
        <bgColor indexed="64"/>
      </patternFill>
    </fill>
    <fill>
      <patternFill patternType="solid">
        <fgColor indexed="43"/>
        <bgColor indexed="64"/>
      </patternFill>
    </fill>
    <fill>
      <patternFill patternType="solid">
        <fgColor theme="0" tint="-0.14996795556505021"/>
        <bgColor indexed="64"/>
      </patternFill>
    </fill>
    <fill>
      <patternFill patternType="solid">
        <fgColor theme="0" tint="-0.14999847407452621"/>
        <bgColor indexed="64"/>
      </patternFill>
    </fill>
    <fill>
      <patternFill patternType="solid">
        <fgColor theme="0"/>
        <bgColor indexed="64"/>
      </patternFill>
    </fill>
    <fill>
      <patternFill patternType="solid">
        <fgColor rgb="FFFFFF99"/>
        <bgColor indexed="64"/>
      </patternFill>
    </fill>
    <fill>
      <patternFill patternType="solid">
        <fgColor rgb="FFFFFFCC"/>
        <bgColor indexed="64"/>
      </patternFill>
    </fill>
  </fills>
  <borders count="84">
    <border>
      <left/>
      <right/>
      <top/>
      <bottom/>
      <diagonal/>
    </border>
    <border diagonalDown="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style="dotted">
        <color indexed="64"/>
      </top>
      <bottom style="dotted">
        <color indexed="64"/>
      </bottom>
      <diagonal/>
    </border>
    <border>
      <left style="thin">
        <color indexed="64"/>
      </left>
      <right/>
      <top/>
      <bottom/>
      <diagonal/>
    </border>
    <border>
      <left/>
      <right style="thin">
        <color indexed="64"/>
      </right>
      <top/>
      <bottom/>
      <diagonal/>
    </border>
    <border>
      <left/>
      <right/>
      <top/>
      <bottom style="thin">
        <color indexed="64"/>
      </bottom>
      <diagonal/>
    </border>
    <border>
      <left/>
      <right/>
      <top style="thin">
        <color indexed="64"/>
      </top>
      <bottom/>
      <diagonal/>
    </border>
    <border>
      <left style="hair">
        <color indexed="64"/>
      </left>
      <right style="thin">
        <color indexed="64"/>
      </right>
      <top style="thin">
        <color indexed="64"/>
      </top>
      <bottom style="hair">
        <color indexed="64"/>
      </bottom>
      <diagonal/>
    </border>
    <border>
      <left style="hair">
        <color indexed="64"/>
      </left>
      <right style="thin">
        <color indexed="64"/>
      </right>
      <top style="hair">
        <color indexed="64"/>
      </top>
      <bottom style="thin">
        <color indexed="64"/>
      </bottom>
      <diagonal/>
    </border>
    <border>
      <left style="medium">
        <color indexed="64"/>
      </left>
      <right/>
      <top/>
      <bottom/>
      <diagonal/>
    </border>
    <border>
      <left style="medium">
        <color indexed="64"/>
      </left>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style="thin">
        <color indexed="64"/>
      </left>
      <right style="medium">
        <color indexed="64"/>
      </right>
      <top style="thin">
        <color indexed="64"/>
      </top>
      <bottom/>
      <diagonal/>
    </border>
    <border>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thin">
        <color indexed="64"/>
      </left>
      <right style="thin">
        <color indexed="64"/>
      </right>
      <top/>
      <bottom/>
      <diagonal/>
    </border>
    <border diagonalUp="1">
      <left style="thin">
        <color indexed="64"/>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style="thin">
        <color indexed="64"/>
      </bottom>
      <diagonal style="thin">
        <color indexed="64"/>
      </diagonal>
    </border>
    <border diagonalUp="1">
      <left/>
      <right style="thin">
        <color indexed="64"/>
      </right>
      <top/>
      <bottom style="thin">
        <color indexed="64"/>
      </bottom>
      <diagonal style="thin">
        <color indexed="64"/>
      </diagonal>
    </border>
    <border diagonalUp="1">
      <left/>
      <right/>
      <top style="thin">
        <color indexed="64"/>
      </top>
      <bottom/>
      <diagonal style="thin">
        <color indexed="64"/>
      </diagonal>
    </border>
    <border diagonalUp="1">
      <left/>
      <right/>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style="thin">
        <color indexed="64"/>
      </bottom>
      <diagonal style="thin">
        <color indexed="64"/>
      </diagonal>
    </border>
    <border diagonalUp="1">
      <left style="thin">
        <color indexed="64"/>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right/>
      <top style="thin">
        <color indexed="64"/>
      </top>
      <bottom style="hair">
        <color indexed="64"/>
      </bottom>
      <diagonal/>
    </border>
    <border>
      <left/>
      <right/>
      <top style="hair">
        <color indexed="64"/>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right style="hair">
        <color indexed="64"/>
      </right>
      <top style="thin">
        <color indexed="64"/>
      </top>
      <bottom/>
      <diagonal/>
    </border>
    <border>
      <left/>
      <right style="hair">
        <color indexed="64"/>
      </right>
      <top/>
      <bottom style="thin">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style="thin">
        <color indexed="64"/>
      </right>
      <top style="hair">
        <color indexed="64"/>
      </top>
      <bottom style="hair">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bottom style="medium">
        <color indexed="64"/>
      </bottom>
      <diagonal/>
    </border>
    <border>
      <left/>
      <right/>
      <top style="dotted">
        <color indexed="64"/>
      </top>
      <bottom style="dotted">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s>
  <cellStyleXfs count="20">
    <xf numFmtId="0" fontId="0" fillId="0" borderId="0"/>
    <xf numFmtId="38" fontId="2" fillId="0" borderId="0" applyFont="0" applyFill="0" applyBorder="0" applyAlignment="0" applyProtection="0">
      <alignment vertical="center"/>
    </xf>
    <xf numFmtId="6" fontId="31" fillId="0" borderId="0" applyFont="0" applyFill="0" applyBorder="0" applyAlignment="0" applyProtection="0">
      <alignment vertical="center"/>
    </xf>
    <xf numFmtId="6" fontId="2" fillId="0" borderId="0" applyFont="0" applyFill="0" applyBorder="0" applyAlignment="0" applyProtection="0"/>
    <xf numFmtId="6"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xf numFmtId="0" fontId="2" fillId="0" borderId="0">
      <alignment vertical="center"/>
    </xf>
    <xf numFmtId="0" fontId="2" fillId="0" borderId="0"/>
    <xf numFmtId="0" fontId="2" fillId="0" borderId="0"/>
    <xf numFmtId="0" fontId="2" fillId="0" borderId="0"/>
    <xf numFmtId="0" fontId="2" fillId="0" borderId="0"/>
    <xf numFmtId="0" fontId="2" fillId="0" borderId="0"/>
    <xf numFmtId="0" fontId="2" fillId="0" borderId="0"/>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cellStyleXfs>
  <cellXfs count="1198">
    <xf numFmtId="0" fontId="0" fillId="0" borderId="0" xfId="0"/>
    <xf numFmtId="0" fontId="4" fillId="0" borderId="0" xfId="0" applyFont="1" applyAlignment="1">
      <alignment vertical="center"/>
    </xf>
    <xf numFmtId="0" fontId="0" fillId="0" borderId="0" xfId="0" applyAlignment="1">
      <alignment vertical="center"/>
    </xf>
    <xf numFmtId="0" fontId="5" fillId="0" borderId="0" xfId="0" applyFont="1" applyAlignment="1">
      <alignment vertical="center"/>
    </xf>
    <xf numFmtId="0" fontId="5" fillId="0" borderId="0" xfId="0" applyFont="1" applyAlignment="1">
      <alignment horizontal="left" vertical="center"/>
    </xf>
    <xf numFmtId="0" fontId="5" fillId="0" borderId="0" xfId="0" applyFont="1"/>
    <xf numFmtId="0" fontId="6" fillId="0" borderId="1" xfId="0" applyFont="1" applyBorder="1"/>
    <xf numFmtId="0" fontId="7" fillId="0" borderId="2" xfId="0" applyFont="1" applyBorder="1" applyAlignment="1">
      <alignment horizontal="center" vertical="center" wrapText="1"/>
    </xf>
    <xf numFmtId="0" fontId="7" fillId="0" borderId="3" xfId="0" applyFont="1" applyBorder="1" applyAlignment="1">
      <alignment horizontal="right" vertical="top"/>
    </xf>
    <xf numFmtId="0" fontId="5" fillId="0" borderId="4" xfId="0" applyFont="1" applyBorder="1" applyAlignment="1">
      <alignment horizontal="center" vertical="center"/>
    </xf>
    <xf numFmtId="0" fontId="7" fillId="0" borderId="5" xfId="0" applyFont="1" applyBorder="1" applyAlignment="1">
      <alignment horizontal="right" vertical="top"/>
    </xf>
    <xf numFmtId="0" fontId="7" fillId="0" borderId="6" xfId="0" applyFont="1" applyBorder="1" applyAlignment="1">
      <alignment horizontal="center" vertical="center" wrapText="1"/>
    </xf>
    <xf numFmtId="0" fontId="5" fillId="0" borderId="7" xfId="0" applyFont="1" applyBorder="1" applyAlignment="1">
      <alignment horizontal="center" vertical="center"/>
    </xf>
    <xf numFmtId="0" fontId="7" fillId="0" borderId="8" xfId="0" applyFont="1" applyBorder="1" applyAlignment="1">
      <alignment horizontal="right" vertical="top"/>
    </xf>
    <xf numFmtId="0" fontId="6" fillId="0" borderId="8" xfId="0" applyFont="1" applyBorder="1" applyAlignment="1">
      <alignment horizontal="right" vertical="top"/>
    </xf>
    <xf numFmtId="0" fontId="7" fillId="0" borderId="0" xfId="0" applyFont="1" applyAlignment="1">
      <alignment vertical="center"/>
    </xf>
    <xf numFmtId="0" fontId="9" fillId="0" borderId="0" xfId="0" applyFont="1" applyAlignment="1">
      <alignment vertical="center"/>
    </xf>
    <xf numFmtId="0" fontId="2" fillId="0" borderId="0" xfId="0" applyFont="1" applyAlignment="1">
      <alignment vertical="center"/>
    </xf>
    <xf numFmtId="0" fontId="10" fillId="0" borderId="0" xfId="0" applyFont="1" applyAlignment="1">
      <alignment vertical="center"/>
    </xf>
    <xf numFmtId="0" fontId="10" fillId="0" borderId="0" xfId="0" applyFont="1"/>
    <xf numFmtId="0" fontId="7" fillId="0" borderId="0" xfId="0" applyFont="1" applyAlignment="1">
      <alignment horizontal="right"/>
    </xf>
    <xf numFmtId="6" fontId="7" fillId="0" borderId="0" xfId="2" applyFont="1" applyBorder="1" applyAlignment="1">
      <alignment vertical="center"/>
    </xf>
    <xf numFmtId="0" fontId="7" fillId="0" borderId="0" xfId="0" applyFont="1" applyAlignment="1">
      <alignment horizontal="left" vertical="center"/>
    </xf>
    <xf numFmtId="0" fontId="11" fillId="0" borderId="0" xfId="0" applyFont="1"/>
    <xf numFmtId="0" fontId="7" fillId="0" borderId="0" xfId="0" applyFont="1" applyAlignment="1">
      <alignment wrapText="1"/>
    </xf>
    <xf numFmtId="0" fontId="7" fillId="0" borderId="0" xfId="0" applyFont="1" applyAlignment="1">
      <alignment vertical="center" wrapText="1"/>
    </xf>
    <xf numFmtId="0" fontId="7" fillId="0" borderId="0" xfId="0" applyFont="1" applyAlignment="1">
      <alignment vertical="top"/>
    </xf>
    <xf numFmtId="0" fontId="7" fillId="0" borderId="0" xfId="0" applyFont="1" applyAlignment="1">
      <alignment horizontal="center" vertical="center"/>
    </xf>
    <xf numFmtId="0" fontId="5" fillId="0" borderId="0" xfId="0" applyFont="1" applyAlignment="1">
      <alignment horizontal="center" vertical="center"/>
    </xf>
    <xf numFmtId="0" fontId="5" fillId="0" borderId="0" xfId="0" applyFont="1" applyAlignment="1">
      <alignment horizontal="center" vertical="center" wrapText="1"/>
    </xf>
    <xf numFmtId="0" fontId="6" fillId="0" borderId="0" xfId="0" applyFont="1" applyAlignment="1">
      <alignment vertical="center"/>
    </xf>
    <xf numFmtId="0" fontId="0" fillId="0" borderId="0" xfId="0" applyAlignment="1">
      <alignment horizontal="left" vertical="center"/>
    </xf>
    <xf numFmtId="0" fontId="7" fillId="0" borderId="0" xfId="0" applyFont="1" applyAlignment="1">
      <alignment vertical="top" wrapText="1"/>
    </xf>
    <xf numFmtId="0" fontId="7" fillId="0" borderId="0" xfId="0" applyFont="1"/>
    <xf numFmtId="0" fontId="13" fillId="0" borderId="0" xfId="0" applyFont="1" applyAlignment="1">
      <alignment wrapText="1"/>
    </xf>
    <xf numFmtId="0" fontId="6" fillId="0" borderId="0" xfId="0" applyFont="1" applyAlignment="1">
      <alignment horizontal="center" vertical="center"/>
    </xf>
    <xf numFmtId="0" fontId="12" fillId="0" borderId="9" xfId="0" applyFont="1" applyBorder="1" applyAlignment="1">
      <alignment horizontal="center" vertical="center" wrapText="1"/>
    </xf>
    <xf numFmtId="0" fontId="5" fillId="0" borderId="10" xfId="0" applyFont="1" applyBorder="1" applyAlignment="1">
      <alignment horizontal="center" vertical="center"/>
    </xf>
    <xf numFmtId="0" fontId="5" fillId="0" borderId="10" xfId="0" applyFont="1" applyBorder="1" applyAlignment="1">
      <alignment vertical="center"/>
    </xf>
    <xf numFmtId="0" fontId="12" fillId="0" borderId="11" xfId="0" applyFont="1" applyBorder="1" applyAlignment="1">
      <alignment horizontal="center" vertical="center" wrapText="1"/>
    </xf>
    <xf numFmtId="0" fontId="7" fillId="0" borderId="12" xfId="0" applyFont="1" applyBorder="1" applyAlignment="1">
      <alignment horizontal="right" vertical="top"/>
    </xf>
    <xf numFmtId="0" fontId="5" fillId="0" borderId="13" xfId="0" applyFont="1" applyBorder="1" applyAlignment="1">
      <alignment horizontal="center" vertical="center"/>
    </xf>
    <xf numFmtId="0" fontId="5" fillId="0" borderId="13" xfId="0" applyFont="1" applyBorder="1" applyAlignment="1">
      <alignment vertical="center"/>
    </xf>
    <xf numFmtId="0" fontId="12" fillId="0" borderId="6" xfId="0" applyFont="1" applyBorder="1" applyAlignment="1">
      <alignment horizontal="center" vertical="center" wrapText="1"/>
    </xf>
    <xf numFmtId="0" fontId="5" fillId="0" borderId="14" xfId="0" applyFont="1" applyBorder="1" applyAlignment="1">
      <alignment horizontal="center" vertical="center"/>
    </xf>
    <xf numFmtId="0" fontId="5" fillId="0" borderId="14" xfId="0" applyFont="1" applyBorder="1" applyAlignment="1">
      <alignment vertical="center"/>
    </xf>
    <xf numFmtId="0" fontId="7" fillId="0" borderId="15" xfId="0" applyFont="1" applyBorder="1" applyAlignment="1">
      <alignment horizontal="right" vertical="top"/>
    </xf>
    <xf numFmtId="6" fontId="7" fillId="0" borderId="0" xfId="3" applyFont="1" applyBorder="1" applyAlignment="1">
      <alignment vertical="center"/>
    </xf>
    <xf numFmtId="6" fontId="7" fillId="0" borderId="0" xfId="3" applyFont="1" applyBorder="1" applyAlignment="1">
      <alignment horizontal="center" vertical="center" wrapText="1"/>
    </xf>
    <xf numFmtId="0" fontId="7" fillId="0" borderId="16" xfId="0" applyFont="1" applyBorder="1" applyAlignment="1">
      <alignment horizontal="center" vertical="center"/>
    </xf>
    <xf numFmtId="0" fontId="0" fillId="0" borderId="0" xfId="0" applyAlignment="1">
      <alignment vertical="top"/>
    </xf>
    <xf numFmtId="0" fontId="7" fillId="0" borderId="0" xfId="0" applyFont="1" applyAlignment="1">
      <alignment horizontal="left" vertical="center" wrapText="1"/>
    </xf>
    <xf numFmtId="6" fontId="6" fillId="0" borderId="14" xfId="3" applyFont="1" applyBorder="1" applyAlignment="1">
      <alignment vertical="center"/>
    </xf>
    <xf numFmtId="6" fontId="6" fillId="0" borderId="0" xfId="3" applyFont="1" applyBorder="1" applyAlignment="1">
      <alignment vertical="center"/>
    </xf>
    <xf numFmtId="6" fontId="7" fillId="0" borderId="14" xfId="3" applyFont="1" applyFill="1" applyBorder="1" applyAlignment="1">
      <alignment vertical="center" wrapText="1"/>
    </xf>
    <xf numFmtId="0" fontId="5" fillId="2" borderId="4"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0" borderId="14" xfId="0" applyFont="1" applyBorder="1" applyAlignment="1">
      <alignment vertical="center" wrapText="1"/>
    </xf>
    <xf numFmtId="0" fontId="4" fillId="0" borderId="0" xfId="0" applyFont="1"/>
    <xf numFmtId="0" fontId="13" fillId="0" borderId="18" xfId="0" applyFont="1" applyBorder="1" applyAlignment="1">
      <alignment horizontal="center" vertical="center" shrinkToFit="1"/>
    </xf>
    <xf numFmtId="0" fontId="5" fillId="0" borderId="2" xfId="0" quotePrefix="1" applyFont="1" applyBorder="1" applyAlignment="1">
      <alignment horizontal="center" vertical="center"/>
    </xf>
    <xf numFmtId="0" fontId="13" fillId="0" borderId="19" xfId="0" applyFont="1" applyBorder="1" applyAlignment="1">
      <alignment horizontal="center" vertical="center" shrinkToFit="1"/>
    </xf>
    <xf numFmtId="0" fontId="5" fillId="0" borderId="2" xfId="0" applyFont="1" applyBorder="1" applyAlignment="1">
      <alignment horizontal="center" vertical="center"/>
    </xf>
    <xf numFmtId="0" fontId="13" fillId="2" borderId="9" xfId="0" applyFont="1" applyFill="1" applyBorder="1" applyAlignment="1">
      <alignment horizontal="left" vertical="center"/>
    </xf>
    <xf numFmtId="0" fontId="5" fillId="2" borderId="9" xfId="0" applyFont="1" applyFill="1" applyBorder="1" applyAlignment="1">
      <alignment horizontal="center" vertical="center"/>
    </xf>
    <xf numFmtId="0" fontId="5" fillId="2" borderId="9" xfId="0" applyFont="1" applyFill="1" applyBorder="1" applyAlignment="1">
      <alignment horizontal="center" vertical="center" wrapText="1"/>
    </xf>
    <xf numFmtId="176" fontId="5" fillId="2" borderId="9" xfId="0" applyNumberFormat="1" applyFont="1" applyFill="1" applyBorder="1" applyAlignment="1">
      <alignment horizontal="center" vertical="center" wrapText="1"/>
    </xf>
    <xf numFmtId="0" fontId="6" fillId="2" borderId="6" xfId="0" applyFont="1" applyFill="1" applyBorder="1" applyAlignment="1">
      <alignment horizontal="center" vertical="center"/>
    </xf>
    <xf numFmtId="176" fontId="6" fillId="2" borderId="6" xfId="0" applyNumberFormat="1" applyFont="1" applyFill="1" applyBorder="1" applyAlignment="1">
      <alignment horizontal="center" vertical="center"/>
    </xf>
    <xf numFmtId="0" fontId="6" fillId="2" borderId="9" xfId="0" applyFont="1" applyFill="1" applyBorder="1" applyAlignment="1">
      <alignment horizontal="center" vertical="center" shrinkToFit="1"/>
    </xf>
    <xf numFmtId="0" fontId="6" fillId="2" borderId="9" xfId="0" applyFont="1" applyFill="1" applyBorder="1" applyAlignment="1">
      <alignment horizontal="center" vertical="center"/>
    </xf>
    <xf numFmtId="176" fontId="6" fillId="2" borderId="9" xfId="0" applyNumberFormat="1" applyFont="1" applyFill="1" applyBorder="1" applyAlignment="1">
      <alignment horizontal="center" vertical="center"/>
    </xf>
    <xf numFmtId="0" fontId="6" fillId="2" borderId="6" xfId="0" applyFont="1" applyFill="1" applyBorder="1" applyAlignment="1">
      <alignment horizontal="center" vertical="center" shrinkToFit="1"/>
    </xf>
    <xf numFmtId="0" fontId="6" fillId="0" borderId="2" xfId="0" applyFont="1" applyBorder="1" applyAlignment="1">
      <alignment horizontal="center" shrinkToFit="1"/>
    </xf>
    <xf numFmtId="0" fontId="6" fillId="0" borderId="6" xfId="0" applyFont="1" applyBorder="1" applyAlignment="1">
      <alignment horizontal="center" shrinkToFit="1"/>
    </xf>
    <xf numFmtId="176" fontId="6" fillId="0" borderId="2" xfId="0" applyNumberFormat="1" applyFont="1" applyBorder="1" applyAlignment="1">
      <alignment horizontal="center" shrinkToFit="1"/>
    </xf>
    <xf numFmtId="0" fontId="6" fillId="0" borderId="0" xfId="0" applyFont="1" applyAlignment="1">
      <alignment horizontal="left" vertical="center"/>
    </xf>
    <xf numFmtId="0" fontId="5" fillId="0" borderId="0" xfId="0" applyFont="1" applyAlignment="1">
      <alignment vertical="center" shrinkToFit="1"/>
    </xf>
    <xf numFmtId="0" fontId="18" fillId="0" borderId="0" xfId="0" applyFont="1" applyAlignment="1">
      <alignment horizontal="center" vertical="center" wrapText="1" shrinkToFit="1"/>
    </xf>
    <xf numFmtId="0" fontId="5" fillId="0" borderId="0" xfId="0" applyFont="1" applyAlignment="1">
      <alignment horizontal="center" vertical="center" shrinkToFit="1"/>
    </xf>
    <xf numFmtId="0" fontId="13" fillId="0" borderId="0" xfId="0" applyFont="1" applyAlignment="1">
      <alignment vertical="center" shrinkToFit="1"/>
    </xf>
    <xf numFmtId="0" fontId="13" fillId="0" borderId="0" xfId="0" applyFont="1" applyAlignment="1">
      <alignment vertical="center"/>
    </xf>
    <xf numFmtId="0" fontId="20" fillId="0" borderId="0" xfId="0" applyFont="1" applyAlignment="1">
      <alignment vertical="center"/>
    </xf>
    <xf numFmtId="0" fontId="13" fillId="0" borderId="0" xfId="0" applyFont="1" applyAlignment="1">
      <alignment vertical="center" wrapText="1" shrinkToFit="1"/>
    </xf>
    <xf numFmtId="0" fontId="7" fillId="0" borderId="0" xfId="0" applyFont="1" applyAlignment="1">
      <alignment horizontal="center" vertical="top"/>
    </xf>
    <xf numFmtId="0" fontId="4" fillId="0" borderId="0" xfId="0" applyFont="1" applyAlignment="1">
      <alignment horizontal="left" vertical="center"/>
    </xf>
    <xf numFmtId="0" fontId="6" fillId="0" borderId="0" xfId="0" applyFont="1"/>
    <xf numFmtId="0" fontId="6" fillId="0" borderId="0" xfId="0" applyFont="1" applyAlignment="1">
      <alignment horizontal="center"/>
    </xf>
    <xf numFmtId="58" fontId="6" fillId="0" borderId="0" xfId="0" applyNumberFormat="1" applyFont="1" applyAlignment="1">
      <alignment horizontal="left"/>
    </xf>
    <xf numFmtId="0" fontId="6" fillId="0" borderId="0" xfId="0" applyFont="1" applyAlignment="1">
      <alignment horizontal="right"/>
    </xf>
    <xf numFmtId="0" fontId="6" fillId="0" borderId="20" xfId="0" applyFont="1" applyBorder="1" applyAlignment="1">
      <alignment vertical="center"/>
    </xf>
    <xf numFmtId="0" fontId="6" fillId="0" borderId="0" xfId="0" applyFont="1" applyAlignment="1">
      <alignment vertical="center" shrinkToFit="1"/>
    </xf>
    <xf numFmtId="0" fontId="6" fillId="0" borderId="21" xfId="0" applyFont="1" applyBorder="1" applyAlignment="1">
      <alignment vertical="center"/>
    </xf>
    <xf numFmtId="0" fontId="6" fillId="0" borderId="8" xfId="0" applyFont="1" applyBorder="1" applyAlignment="1">
      <alignment horizontal="center" vertical="center" shrinkToFit="1"/>
    </xf>
    <xf numFmtId="0" fontId="16" fillId="0" borderId="22" xfId="0" applyFont="1" applyBorder="1" applyAlignment="1">
      <alignment horizontal="center" vertical="center" shrinkToFit="1"/>
    </xf>
    <xf numFmtId="0" fontId="6" fillId="0" borderId="23" xfId="0" applyFont="1" applyBorder="1" applyAlignment="1">
      <alignment vertical="center"/>
    </xf>
    <xf numFmtId="0" fontId="6" fillId="0" borderId="3" xfId="0" applyFont="1" applyBorder="1" applyAlignment="1">
      <alignment horizontal="center" vertical="center" shrinkToFit="1"/>
    </xf>
    <xf numFmtId="0" fontId="16" fillId="0" borderId="24" xfId="0" applyFont="1" applyBorder="1" applyAlignment="1">
      <alignment horizontal="center" vertical="center" shrinkToFit="1"/>
    </xf>
    <xf numFmtId="0" fontId="6" fillId="0" borderId="25" xfId="0" applyFont="1" applyBorder="1" applyAlignment="1">
      <alignment vertical="center"/>
    </xf>
    <xf numFmtId="0" fontId="6" fillId="0" borderId="5" xfId="0" applyFont="1" applyBorder="1" applyAlignment="1">
      <alignment horizontal="center" vertical="center" shrinkToFit="1"/>
    </xf>
    <xf numFmtId="0" fontId="16" fillId="0" borderId="26" xfId="0" applyFont="1" applyBorder="1" applyAlignment="1">
      <alignment horizontal="center" vertical="center" shrinkToFit="1"/>
    </xf>
    <xf numFmtId="0" fontId="6" fillId="0" borderId="0" xfId="0" applyFont="1" applyAlignment="1">
      <alignment horizontal="center" vertical="center" shrinkToFit="1"/>
    </xf>
    <xf numFmtId="0" fontId="6" fillId="0" borderId="0" xfId="0" applyFont="1" applyAlignment="1">
      <alignment shrinkToFit="1"/>
    </xf>
    <xf numFmtId="0" fontId="6" fillId="0" borderId="27" xfId="0" applyFont="1" applyBorder="1" applyAlignment="1">
      <alignment vertical="center"/>
    </xf>
    <xf numFmtId="0" fontId="6" fillId="0" borderId="28" xfId="0" applyFont="1" applyBorder="1" applyAlignment="1">
      <alignment vertical="center"/>
    </xf>
    <xf numFmtId="0" fontId="6" fillId="0" borderId="29" xfId="0" applyFont="1" applyBorder="1" applyAlignment="1">
      <alignment vertical="center"/>
    </xf>
    <xf numFmtId="0" fontId="6" fillId="0" borderId="30" xfId="0" applyFont="1" applyBorder="1" applyAlignment="1">
      <alignment vertical="center"/>
    </xf>
    <xf numFmtId="0" fontId="6" fillId="0" borderId="31" xfId="0" applyFont="1" applyBorder="1" applyAlignment="1">
      <alignment vertical="center"/>
    </xf>
    <xf numFmtId="0" fontId="6" fillId="0" borderId="32" xfId="0" applyFont="1" applyBorder="1" applyAlignment="1">
      <alignment horizontal="center" vertical="center" shrinkToFit="1"/>
    </xf>
    <xf numFmtId="0" fontId="16" fillId="0" borderId="33" xfId="0" applyFont="1" applyBorder="1" applyAlignment="1">
      <alignment horizontal="center" vertical="center" shrinkToFit="1"/>
    </xf>
    <xf numFmtId="0" fontId="6" fillId="0" borderId="34" xfId="0" applyFont="1" applyBorder="1" applyAlignment="1">
      <alignment vertical="center"/>
    </xf>
    <xf numFmtId="0" fontId="6" fillId="0" borderId="17" xfId="0" applyFont="1" applyBorder="1" applyAlignment="1">
      <alignment vertical="center"/>
    </xf>
    <xf numFmtId="0" fontId="6" fillId="0" borderId="28" xfId="0" applyFont="1" applyBorder="1"/>
    <xf numFmtId="0" fontId="6" fillId="0" borderId="29" xfId="0" applyFont="1" applyBorder="1"/>
    <xf numFmtId="0" fontId="6" fillId="0" borderId="20" xfId="0" applyFont="1" applyBorder="1"/>
    <xf numFmtId="0" fontId="6" fillId="0" borderId="29" xfId="0" applyFont="1" applyBorder="1" applyAlignment="1">
      <alignment horizontal="center" vertical="center" shrinkToFit="1"/>
    </xf>
    <xf numFmtId="0" fontId="6" fillId="0" borderId="29" xfId="0" applyFont="1" applyBorder="1" applyAlignment="1">
      <alignment shrinkToFit="1"/>
    </xf>
    <xf numFmtId="0" fontId="0" fillId="0" borderId="0" xfId="0" applyAlignment="1">
      <alignment shrinkToFit="1"/>
    </xf>
    <xf numFmtId="0" fontId="0" fillId="0" borderId="0" xfId="0" applyAlignment="1">
      <alignment horizontal="center" vertical="center" shrinkToFit="1"/>
    </xf>
    <xf numFmtId="0" fontId="24" fillId="0" borderId="0" xfId="0" applyFont="1" applyAlignment="1">
      <alignment vertical="center"/>
    </xf>
    <xf numFmtId="0" fontId="6" fillId="0" borderId="10" xfId="0" applyFont="1" applyBorder="1" applyAlignment="1">
      <alignment vertical="center"/>
    </xf>
    <xf numFmtId="0" fontId="6" fillId="0" borderId="5" xfId="0" applyFont="1" applyBorder="1" applyAlignment="1">
      <alignment vertical="center"/>
    </xf>
    <xf numFmtId="0" fontId="6" fillId="0" borderId="14" xfId="0" applyFont="1" applyBorder="1" applyAlignment="1">
      <alignment vertical="center"/>
    </xf>
    <xf numFmtId="0" fontId="6" fillId="0" borderId="15" xfId="0" applyFont="1" applyBorder="1" applyAlignment="1">
      <alignment vertical="center"/>
    </xf>
    <xf numFmtId="0" fontId="6" fillId="0" borderId="35" xfId="0" applyFont="1" applyBorder="1" applyAlignment="1">
      <alignment vertical="center"/>
    </xf>
    <xf numFmtId="0" fontId="6" fillId="0" borderId="36" xfId="0" applyFont="1" applyBorder="1" applyAlignment="1">
      <alignment vertical="center"/>
    </xf>
    <xf numFmtId="0" fontId="6" fillId="0" borderId="37" xfId="0" applyFont="1" applyBorder="1" applyAlignment="1">
      <alignment vertical="center"/>
    </xf>
    <xf numFmtId="0" fontId="6" fillId="0" borderId="7" xfId="0" applyFont="1" applyBorder="1" applyAlignment="1">
      <alignment vertical="center"/>
    </xf>
    <xf numFmtId="0" fontId="6" fillId="0" borderId="16" xfId="0" applyFont="1" applyBorder="1" applyAlignment="1">
      <alignment vertical="center"/>
    </xf>
    <xf numFmtId="0" fontId="6" fillId="0" borderId="8" xfId="0" applyFont="1" applyBorder="1" applyAlignment="1">
      <alignment vertical="center"/>
    </xf>
    <xf numFmtId="0" fontId="0" fillId="0" borderId="0" xfId="0" applyAlignment="1">
      <alignment vertical="top" wrapText="1"/>
    </xf>
    <xf numFmtId="0" fontId="13" fillId="0" borderId="2" xfId="0" applyFont="1" applyBorder="1" applyAlignment="1">
      <alignment horizontal="center" vertical="center" wrapText="1"/>
    </xf>
    <xf numFmtId="0" fontId="5" fillId="0" borderId="4" xfId="0" applyFont="1" applyBorder="1" applyAlignment="1">
      <alignment horizontal="center" vertical="center" shrinkToFit="1"/>
    </xf>
    <xf numFmtId="0" fontId="5" fillId="0" borderId="27" xfId="0" applyFont="1" applyBorder="1" applyAlignment="1">
      <alignment horizontal="center" vertical="center" shrinkToFit="1"/>
    </xf>
    <xf numFmtId="0" fontId="13" fillId="0" borderId="6" xfId="0" applyFont="1" applyBorder="1" applyAlignment="1">
      <alignment horizontal="center" vertical="center" wrapText="1"/>
    </xf>
    <xf numFmtId="0" fontId="7" fillId="0" borderId="3" xfId="0" applyFont="1" applyBorder="1" applyAlignment="1">
      <alignment horizontal="right" vertical="top" shrinkToFit="1"/>
    </xf>
    <xf numFmtId="0" fontId="5" fillId="0" borderId="7" xfId="0" applyFont="1" applyBorder="1" applyAlignment="1">
      <alignment horizontal="center" vertical="center" shrinkToFit="1"/>
    </xf>
    <xf numFmtId="0" fontId="7" fillId="0" borderId="8" xfId="0" applyFont="1" applyBorder="1" applyAlignment="1">
      <alignment horizontal="right" vertical="top" shrinkToFit="1"/>
    </xf>
    <xf numFmtId="0" fontId="5" fillId="0" borderId="14" xfId="0" applyFont="1" applyBorder="1" applyAlignment="1">
      <alignment vertical="center" shrinkToFit="1"/>
    </xf>
    <xf numFmtId="0" fontId="5" fillId="0" borderId="14" xfId="0" applyFont="1" applyBorder="1" applyAlignment="1">
      <alignment horizontal="center" vertical="center" shrinkToFit="1"/>
    </xf>
    <xf numFmtId="0" fontId="7" fillId="0" borderId="0" xfId="7" applyFont="1" applyAlignment="1">
      <alignment vertical="center"/>
    </xf>
    <xf numFmtId="0" fontId="7" fillId="0" borderId="0" xfId="14" applyFont="1" applyAlignment="1">
      <alignment vertical="center"/>
    </xf>
    <xf numFmtId="0" fontId="24" fillId="0" borderId="0" xfId="0" applyFont="1"/>
    <xf numFmtId="0" fontId="7" fillId="0" borderId="5" xfId="14" applyFont="1" applyBorder="1" applyAlignment="1">
      <alignment vertical="center"/>
    </xf>
    <xf numFmtId="0" fontId="32" fillId="0" borderId="0" xfId="6" applyFont="1">
      <alignment vertical="center"/>
    </xf>
    <xf numFmtId="0" fontId="33" fillId="0" borderId="0" xfId="6" applyFont="1">
      <alignment vertical="center"/>
    </xf>
    <xf numFmtId="0" fontId="34" fillId="0" borderId="0" xfId="6" applyFont="1">
      <alignment vertical="center"/>
    </xf>
    <xf numFmtId="0" fontId="0" fillId="0" borderId="0" xfId="6" applyFont="1">
      <alignment vertical="center"/>
    </xf>
    <xf numFmtId="0" fontId="35" fillId="0" borderId="0" xfId="6" applyFont="1" applyAlignment="1">
      <alignment vertical="top" wrapText="1"/>
    </xf>
    <xf numFmtId="0" fontId="35" fillId="0" borderId="0" xfId="6" applyFont="1" applyAlignment="1">
      <alignment vertical="top"/>
    </xf>
    <xf numFmtId="0" fontId="33" fillId="0" borderId="9" xfId="6" applyFont="1" applyBorder="1" applyAlignment="1">
      <alignment horizontal="center" vertical="center" textRotation="255" shrinkToFit="1"/>
    </xf>
    <xf numFmtId="0" fontId="33" fillId="0" borderId="38" xfId="6" applyFont="1" applyBorder="1" applyAlignment="1">
      <alignment horizontal="center" vertical="center" shrinkToFit="1"/>
    </xf>
    <xf numFmtId="0" fontId="33" fillId="0" borderId="38" xfId="6" applyFont="1" applyBorder="1" applyAlignment="1">
      <alignment horizontal="center" vertical="center" textRotation="255" shrinkToFit="1"/>
    </xf>
    <xf numFmtId="0" fontId="33" fillId="0" borderId="6" xfId="6" applyFont="1" applyBorder="1" applyAlignment="1">
      <alignment horizontal="center" vertical="center" textRotation="255" shrinkToFit="1"/>
    </xf>
    <xf numFmtId="177" fontId="33" fillId="0" borderId="4" xfId="6" applyNumberFormat="1" applyFont="1" applyBorder="1" applyAlignment="1">
      <alignment horizontal="center" vertical="center"/>
    </xf>
    <xf numFmtId="177" fontId="33" fillId="0" borderId="2" xfId="6" applyNumberFormat="1" applyFont="1" applyBorder="1" applyAlignment="1">
      <alignment horizontal="center" vertical="center"/>
    </xf>
    <xf numFmtId="0" fontId="36" fillId="0" borderId="0" xfId="6" applyFont="1" applyAlignment="1">
      <alignment vertical="top"/>
    </xf>
    <xf numFmtId="0" fontId="33" fillId="0" borderId="2" xfId="6" applyFont="1" applyBorder="1" applyAlignment="1">
      <alignment horizontal="center" vertical="center"/>
    </xf>
    <xf numFmtId="177" fontId="33" fillId="2" borderId="4" xfId="6" applyNumberFormat="1" applyFont="1" applyFill="1" applyBorder="1" applyAlignment="1">
      <alignment horizontal="center" vertical="center"/>
    </xf>
    <xf numFmtId="177" fontId="33" fillId="2" borderId="2" xfId="6" applyNumberFormat="1" applyFont="1" applyFill="1" applyBorder="1" applyAlignment="1">
      <alignment horizontal="center" vertical="center"/>
    </xf>
    <xf numFmtId="0" fontId="5" fillId="0" borderId="0" xfId="6" applyFont="1">
      <alignment vertical="center"/>
    </xf>
    <xf numFmtId="0" fontId="4" fillId="0" borderId="0" xfId="6" applyFont="1">
      <alignment vertical="center"/>
    </xf>
    <xf numFmtId="0" fontId="37" fillId="0" borderId="0" xfId="6" applyFont="1">
      <alignment vertical="center"/>
    </xf>
    <xf numFmtId="0" fontId="33" fillId="7" borderId="38" xfId="6" applyFont="1" applyFill="1" applyBorder="1" applyAlignment="1">
      <alignment horizontal="center" vertical="center" shrinkToFit="1"/>
    </xf>
    <xf numFmtId="0" fontId="33" fillId="7" borderId="6" xfId="6" applyFont="1" applyFill="1" applyBorder="1" applyAlignment="1">
      <alignment horizontal="center" vertical="center" textRotation="255" shrinkToFit="1"/>
    </xf>
    <xf numFmtId="177" fontId="33" fillId="7" borderId="4" xfId="6" applyNumberFormat="1" applyFont="1" applyFill="1" applyBorder="1" applyAlignment="1">
      <alignment horizontal="center" vertical="center"/>
    </xf>
    <xf numFmtId="177" fontId="5" fillId="7" borderId="4" xfId="6" applyNumberFormat="1" applyFont="1" applyFill="1" applyBorder="1" applyAlignment="1">
      <alignment horizontal="center" vertical="center"/>
    </xf>
    <xf numFmtId="177" fontId="5" fillId="7" borderId="2" xfId="6" applyNumberFormat="1" applyFont="1" applyFill="1" applyBorder="1" applyAlignment="1">
      <alignment horizontal="center" vertical="center"/>
    </xf>
    <xf numFmtId="0" fontId="33" fillId="0" borderId="0" xfId="6" applyFont="1" applyAlignment="1">
      <alignment horizontal="center" vertical="center" shrinkToFit="1"/>
    </xf>
    <xf numFmtId="177" fontId="33" fillId="0" borderId="16" xfId="6" applyNumberFormat="1" applyFont="1" applyBorder="1" applyAlignment="1">
      <alignment horizontal="center" vertical="center"/>
    </xf>
    <xf numFmtId="177" fontId="33" fillId="0" borderId="0" xfId="6" applyNumberFormat="1" applyFont="1" applyAlignment="1">
      <alignment horizontal="center" vertical="center"/>
    </xf>
    <xf numFmtId="0" fontId="33" fillId="0" borderId="1" xfId="6" applyFont="1" applyBorder="1" applyAlignment="1">
      <alignment horizontal="center" vertical="center" shrinkToFit="1"/>
    </xf>
    <xf numFmtId="0" fontId="33" fillId="0" borderId="14" xfId="6" applyFont="1" applyBorder="1" applyAlignment="1">
      <alignment horizontal="center" vertical="center"/>
    </xf>
    <xf numFmtId="177" fontId="33" fillId="0" borderId="14" xfId="6" applyNumberFormat="1" applyFont="1" applyBorder="1">
      <alignment vertical="center"/>
    </xf>
    <xf numFmtId="0" fontId="7" fillId="0" borderId="0" xfId="6" applyFont="1" applyAlignment="1">
      <alignment vertical="top"/>
    </xf>
    <xf numFmtId="0" fontId="7" fillId="0" borderId="0" xfId="6" applyFont="1">
      <alignment vertical="center"/>
    </xf>
    <xf numFmtId="0" fontId="6" fillId="0" borderId="0" xfId="14" applyFont="1" applyAlignment="1">
      <alignment vertical="center"/>
    </xf>
    <xf numFmtId="0" fontId="28" fillId="0" borderId="0" xfId="14" applyFont="1" applyAlignment="1">
      <alignment vertical="center"/>
    </xf>
    <xf numFmtId="0" fontId="2" fillId="0" borderId="0" xfId="14"/>
    <xf numFmtId="0" fontId="20" fillId="0" borderId="0" xfId="14" applyFont="1" applyAlignment="1">
      <alignment vertical="center"/>
    </xf>
    <xf numFmtId="0" fontId="0" fillId="0" borderId="0" xfId="14" applyFont="1"/>
    <xf numFmtId="0" fontId="7" fillId="0" borderId="10" xfId="14" applyFont="1" applyBorder="1" applyAlignment="1">
      <alignment vertical="center"/>
    </xf>
    <xf numFmtId="0" fontId="7" fillId="0" borderId="17" xfId="14" applyFont="1" applyBorder="1" applyAlignment="1">
      <alignment vertical="center"/>
    </xf>
    <xf numFmtId="0" fontId="7" fillId="0" borderId="0" xfId="14" applyFont="1" applyAlignment="1">
      <alignment vertical="top"/>
    </xf>
    <xf numFmtId="0" fontId="2" fillId="0" borderId="0" xfId="14" applyAlignment="1">
      <alignment vertical="center"/>
    </xf>
    <xf numFmtId="0" fontId="7" fillId="0" borderId="14" xfId="14" applyFont="1" applyBorder="1" applyAlignment="1">
      <alignment vertical="center"/>
    </xf>
    <xf numFmtId="0" fontId="7" fillId="0" borderId="15" xfId="14" applyFont="1" applyBorder="1" applyAlignment="1">
      <alignment vertical="center"/>
    </xf>
    <xf numFmtId="0" fontId="7" fillId="0" borderId="0" xfId="14" applyFont="1"/>
    <xf numFmtId="0" fontId="7" fillId="0" borderId="0" xfId="14" applyFont="1" applyAlignment="1">
      <alignment vertical="center" wrapText="1"/>
    </xf>
    <xf numFmtId="0" fontId="7" fillId="0" borderId="0" xfId="14" applyFont="1" applyAlignment="1">
      <alignment horizontal="center" vertical="center"/>
    </xf>
    <xf numFmtId="0" fontId="20" fillId="0" borderId="0" xfId="5" applyFont="1">
      <alignment vertical="center"/>
    </xf>
    <xf numFmtId="0" fontId="35" fillId="0" borderId="0" xfId="5" applyFont="1">
      <alignment vertical="center"/>
    </xf>
    <xf numFmtId="0" fontId="7" fillId="0" borderId="0" xfId="5" applyFont="1">
      <alignment vertical="center"/>
    </xf>
    <xf numFmtId="49" fontId="7" fillId="0" borderId="0" xfId="14" applyNumberFormat="1" applyFont="1" applyAlignment="1">
      <alignment vertical="center"/>
    </xf>
    <xf numFmtId="0" fontId="36" fillId="0" borderId="0" xfId="5" applyFont="1">
      <alignment vertical="center"/>
    </xf>
    <xf numFmtId="0" fontId="7" fillId="0" borderId="10" xfId="14" applyFont="1" applyBorder="1"/>
    <xf numFmtId="0" fontId="2" fillId="0" borderId="17" xfId="14" applyBorder="1"/>
    <xf numFmtId="0" fontId="2" fillId="0" borderId="5" xfId="14" applyBorder="1"/>
    <xf numFmtId="0" fontId="7" fillId="0" borderId="14" xfId="14" applyFont="1" applyBorder="1"/>
    <xf numFmtId="0" fontId="2" fillId="0" borderId="15" xfId="14" applyBorder="1"/>
    <xf numFmtId="0" fontId="35" fillId="0" borderId="0" xfId="5" applyFont="1" applyAlignment="1">
      <alignment vertical="top"/>
    </xf>
    <xf numFmtId="0" fontId="33" fillId="0" borderId="0" xfId="0" applyFont="1" applyAlignment="1">
      <alignment vertical="center"/>
    </xf>
    <xf numFmtId="0" fontId="34" fillId="0" borderId="0" xfId="0" applyFont="1"/>
    <xf numFmtId="0" fontId="33" fillId="0" borderId="0" xfId="0" applyFont="1"/>
    <xf numFmtId="0" fontId="33" fillId="7" borderId="38" xfId="6" applyFont="1" applyFill="1" applyBorder="1" applyAlignment="1">
      <alignment horizontal="center" vertical="center" textRotation="255" shrinkToFit="1"/>
    </xf>
    <xf numFmtId="0" fontId="33" fillId="8" borderId="9" xfId="6" applyFont="1" applyFill="1" applyBorder="1" applyAlignment="1">
      <alignment horizontal="center" vertical="center" textRotation="255" wrapText="1" shrinkToFit="1"/>
    </xf>
    <xf numFmtId="0" fontId="20" fillId="0" borderId="0" xfId="7" applyFont="1" applyAlignment="1">
      <alignment vertical="center"/>
    </xf>
    <xf numFmtId="0" fontId="7" fillId="0" borderId="0" xfId="7" applyFont="1" applyAlignment="1">
      <alignment horizontal="center" vertical="center"/>
    </xf>
    <xf numFmtId="0" fontId="7" fillId="0" borderId="0" xfId="7" applyFont="1" applyAlignment="1">
      <alignment vertical="center" wrapText="1"/>
    </xf>
    <xf numFmtId="0" fontId="7" fillId="0" borderId="0" xfId="5" applyFont="1" applyAlignment="1">
      <alignment horizontal="center" vertical="center" textRotation="255" wrapText="1"/>
    </xf>
    <xf numFmtId="0" fontId="7" fillId="0" borderId="0" xfId="5" applyFont="1" applyAlignment="1">
      <alignment horizontal="center" vertical="center" wrapText="1"/>
    </xf>
    <xf numFmtId="0" fontId="7" fillId="0" borderId="0" xfId="5" applyFont="1" applyAlignment="1">
      <alignment horizontal="center" vertical="center"/>
    </xf>
    <xf numFmtId="0" fontId="36" fillId="0" borderId="0" xfId="0" applyFont="1"/>
    <xf numFmtId="0" fontId="5" fillId="9" borderId="0" xfId="0" applyFont="1" applyFill="1" applyAlignment="1">
      <alignment horizontal="center" vertical="center" wrapText="1"/>
    </xf>
    <xf numFmtId="0" fontId="34" fillId="0" borderId="0" xfId="0" applyFont="1" applyAlignment="1">
      <alignment vertical="center"/>
    </xf>
    <xf numFmtId="0" fontId="19" fillId="0" borderId="0" xfId="0" applyFont="1" applyAlignment="1">
      <alignment vertical="center"/>
    </xf>
    <xf numFmtId="0" fontId="38" fillId="0" borderId="0" xfId="0" applyFont="1" applyAlignment="1">
      <alignment vertical="center"/>
    </xf>
    <xf numFmtId="0" fontId="35" fillId="0" borderId="0" xfId="0" applyFont="1" applyAlignment="1">
      <alignment vertical="center"/>
    </xf>
    <xf numFmtId="0" fontId="35" fillId="0" borderId="0" xfId="0" applyFont="1" applyAlignment="1">
      <alignment horizontal="right" vertical="center"/>
    </xf>
    <xf numFmtId="0" fontId="35" fillId="9" borderId="0" xfId="0" applyFont="1" applyFill="1" applyAlignment="1">
      <alignment horizontal="left" vertical="top" wrapText="1"/>
    </xf>
    <xf numFmtId="0" fontId="7" fillId="0" borderId="14" xfId="14" applyFont="1" applyBorder="1" applyAlignment="1">
      <alignment horizontal="left" vertical="center" wrapText="1"/>
    </xf>
    <xf numFmtId="0" fontId="7" fillId="0" borderId="0" xfId="14" applyFont="1" applyAlignment="1">
      <alignment horizontal="left" vertical="center" wrapText="1"/>
    </xf>
    <xf numFmtId="0" fontId="0" fillId="0" borderId="15" xfId="0" applyBorder="1"/>
    <xf numFmtId="0" fontId="0" fillId="0" borderId="14" xfId="0" applyBorder="1"/>
    <xf numFmtId="0" fontId="0" fillId="0" borderId="7" xfId="0" applyBorder="1"/>
    <xf numFmtId="0" fontId="0" fillId="0" borderId="16" xfId="0" applyBorder="1"/>
    <xf numFmtId="0" fontId="0" fillId="0" borderId="8" xfId="0" applyBorder="1"/>
    <xf numFmtId="0" fontId="0" fillId="0" borderId="0" xfId="0" applyAlignment="1">
      <alignment horizontal="center" vertical="center" wrapText="1"/>
    </xf>
    <xf numFmtId="0" fontId="0" fillId="0" borderId="0" xfId="0" applyAlignment="1">
      <alignment horizontal="center" vertical="center"/>
    </xf>
    <xf numFmtId="0" fontId="0" fillId="0" borderId="0" xfId="0" applyAlignment="1">
      <alignment horizontal="left" vertical="center" wrapText="1"/>
    </xf>
    <xf numFmtId="0" fontId="0" fillId="0" borderId="0" xfId="0" applyAlignment="1">
      <alignment wrapText="1"/>
    </xf>
    <xf numFmtId="0" fontId="20" fillId="9" borderId="0" xfId="14" applyFont="1" applyFill="1" applyAlignment="1">
      <alignment vertical="center"/>
    </xf>
    <xf numFmtId="0" fontId="7" fillId="9" borderId="0" xfId="14" applyFont="1" applyFill="1" applyAlignment="1">
      <alignment vertical="center"/>
    </xf>
    <xf numFmtId="0" fontId="11" fillId="9" borderId="0" xfId="14" applyFont="1" applyFill="1"/>
    <xf numFmtId="0" fontId="2" fillId="9" borderId="0" xfId="14" applyFill="1"/>
    <xf numFmtId="0" fontId="20" fillId="9" borderId="0" xfId="0" applyFont="1" applyFill="1" applyAlignment="1">
      <alignment wrapText="1"/>
    </xf>
    <xf numFmtId="0" fontId="0" fillId="9" borderId="0" xfId="0" applyFill="1" applyAlignment="1">
      <alignment vertical="center" wrapText="1"/>
    </xf>
    <xf numFmtId="0" fontId="35" fillId="9" borderId="0" xfId="0" applyFont="1" applyFill="1" applyAlignment="1">
      <alignment vertical="center"/>
    </xf>
    <xf numFmtId="0" fontId="35" fillId="9" borderId="0" xfId="0" applyFont="1" applyFill="1" applyAlignment="1">
      <alignment horizontal="right" vertical="center"/>
    </xf>
    <xf numFmtId="0" fontId="20" fillId="9" borderId="0" xfId="7" applyFont="1" applyFill="1" applyAlignment="1">
      <alignment vertical="center"/>
    </xf>
    <xf numFmtId="0" fontId="7" fillId="9" borderId="0" xfId="7" applyFont="1" applyFill="1" applyAlignment="1">
      <alignment vertical="center"/>
    </xf>
    <xf numFmtId="0" fontId="7" fillId="9" borderId="0" xfId="7" applyFont="1" applyFill="1" applyAlignment="1">
      <alignment vertical="center" wrapText="1"/>
    </xf>
    <xf numFmtId="0" fontId="35" fillId="0" borderId="0" xfId="14" applyFont="1" applyAlignment="1">
      <alignment vertical="center"/>
    </xf>
    <xf numFmtId="0" fontId="36" fillId="0" borderId="0" xfId="14" applyFont="1"/>
    <xf numFmtId="0" fontId="7" fillId="0" borderId="0" xfId="5" applyFont="1" applyAlignment="1">
      <alignment wrapText="1"/>
    </xf>
    <xf numFmtId="0" fontId="4" fillId="0" borderId="0" xfId="15" applyFont="1">
      <alignment vertical="center"/>
    </xf>
    <xf numFmtId="0" fontId="20" fillId="4" borderId="0" xfId="14" applyFont="1" applyFill="1" applyAlignment="1">
      <alignment vertical="center"/>
    </xf>
    <xf numFmtId="0" fontId="7" fillId="4" borderId="0" xfId="14" applyFont="1" applyFill="1" applyAlignment="1">
      <alignment vertical="center"/>
    </xf>
    <xf numFmtId="0" fontId="11" fillId="4" borderId="0" xfId="14" applyFont="1" applyFill="1"/>
    <xf numFmtId="0" fontId="7" fillId="0" borderId="0" xfId="14" applyFont="1" applyAlignment="1">
      <alignment horizontal="right" vertical="center"/>
    </xf>
    <xf numFmtId="0" fontId="20" fillId="4" borderId="0" xfId="15" applyFont="1" applyFill="1" applyAlignment="1">
      <alignment wrapText="1"/>
    </xf>
    <xf numFmtId="0" fontId="7" fillId="0" borderId="0" xfId="14" applyFont="1" applyAlignment="1">
      <alignment horizontal="left" vertical="center"/>
    </xf>
    <xf numFmtId="0" fontId="20" fillId="4" borderId="0" xfId="7" applyFont="1" applyFill="1" applyAlignment="1">
      <alignment vertical="center"/>
    </xf>
    <xf numFmtId="0" fontId="7" fillId="4" borderId="0" xfId="7" applyFont="1" applyFill="1" applyAlignment="1">
      <alignment vertical="center"/>
    </xf>
    <xf numFmtId="0" fontId="7" fillId="4" borderId="0" xfId="7" applyFont="1" applyFill="1" applyAlignment="1">
      <alignment vertical="center" wrapText="1"/>
    </xf>
    <xf numFmtId="0" fontId="11" fillId="0" borderId="0" xfId="16" applyFont="1">
      <alignment vertical="center"/>
    </xf>
    <xf numFmtId="0" fontId="7" fillId="0" borderId="0" xfId="14" applyFont="1" applyAlignment="1">
      <alignment horizontal="center" vertical="top"/>
    </xf>
    <xf numFmtId="0" fontId="7" fillId="0" borderId="0" xfId="14" applyFont="1" applyAlignment="1">
      <alignment vertical="center" shrinkToFit="1"/>
    </xf>
    <xf numFmtId="0" fontId="24" fillId="0" borderId="0" xfId="18" applyFont="1" applyAlignment="1">
      <alignment horizontal="left" vertical="center"/>
    </xf>
    <xf numFmtId="0" fontId="4" fillId="0" borderId="0" xfId="18" applyFont="1" applyAlignment="1">
      <alignment horizontal="left" vertical="center"/>
    </xf>
    <xf numFmtId="0" fontId="24" fillId="0" borderId="0" xfId="18" applyFont="1">
      <alignment vertical="center"/>
    </xf>
    <xf numFmtId="0" fontId="45" fillId="0" borderId="0" xfId="18" applyFont="1">
      <alignment vertical="center"/>
    </xf>
    <xf numFmtId="0" fontId="46" fillId="0" borderId="0" xfId="18" applyFont="1" applyAlignment="1">
      <alignment horizontal="left" vertical="center"/>
    </xf>
    <xf numFmtId="0" fontId="2" fillId="0" borderId="0" xfId="18">
      <alignment vertical="center"/>
    </xf>
    <xf numFmtId="0" fontId="5" fillId="0" borderId="0" xfId="18" applyFont="1" applyAlignment="1">
      <alignment horizontal="left" vertical="center"/>
    </xf>
    <xf numFmtId="0" fontId="4" fillId="0" borderId="0" xfId="18" applyFont="1">
      <alignment vertical="center"/>
    </xf>
    <xf numFmtId="0" fontId="5" fillId="0" borderId="0" xfId="18" applyFont="1">
      <alignment vertical="center"/>
    </xf>
    <xf numFmtId="0" fontId="47" fillId="0" borderId="0" xfId="18" applyFont="1">
      <alignment vertical="center"/>
    </xf>
    <xf numFmtId="0" fontId="47" fillId="0" borderId="0" xfId="18" applyFont="1" applyAlignment="1">
      <alignment horizontal="left" vertical="center"/>
    </xf>
    <xf numFmtId="0" fontId="47" fillId="0" borderId="0" xfId="18" applyFont="1" applyAlignment="1">
      <alignment horizontal="center" vertical="center"/>
    </xf>
    <xf numFmtId="0" fontId="6" fillId="0" borderId="2" xfId="18" applyFont="1" applyBorder="1" applyAlignment="1">
      <alignment horizontal="center" vertical="center"/>
    </xf>
    <xf numFmtId="0" fontId="0" fillId="0" borderId="0" xfId="18" applyFont="1">
      <alignment vertical="center"/>
    </xf>
    <xf numFmtId="0" fontId="6" fillId="0" borderId="83" xfId="18" applyFont="1" applyBorder="1" applyAlignment="1">
      <alignment horizontal="center" vertical="center"/>
    </xf>
    <xf numFmtId="0" fontId="6" fillId="0" borderId="63" xfId="18" applyFont="1" applyBorder="1" applyAlignment="1">
      <alignment horizontal="center" vertical="center"/>
    </xf>
    <xf numFmtId="0" fontId="2" fillId="0" borderId="63" xfId="18" applyBorder="1">
      <alignment vertical="center"/>
    </xf>
    <xf numFmtId="0" fontId="2" fillId="0" borderId="50" xfId="18" applyBorder="1">
      <alignment vertical="center"/>
    </xf>
    <xf numFmtId="0" fontId="43" fillId="0" borderId="0" xfId="18" applyFont="1">
      <alignment vertical="center"/>
    </xf>
    <xf numFmtId="0" fontId="6" fillId="10" borderId="83" xfId="18" applyFont="1" applyFill="1" applyBorder="1" applyAlignment="1">
      <alignment horizontal="center" vertical="center"/>
    </xf>
    <xf numFmtId="0" fontId="6" fillId="10" borderId="63" xfId="18" applyFont="1" applyFill="1" applyBorder="1" applyAlignment="1">
      <alignment horizontal="center" vertical="center"/>
    </xf>
    <xf numFmtId="0" fontId="6" fillId="10" borderId="50" xfId="18" applyFont="1" applyFill="1" applyBorder="1" applyAlignment="1">
      <alignment horizontal="center" vertical="center"/>
    </xf>
    <xf numFmtId="0" fontId="6" fillId="0" borderId="14" xfId="18" applyFont="1" applyBorder="1">
      <alignment vertical="center"/>
    </xf>
    <xf numFmtId="0" fontId="6" fillId="0" borderId="83" xfId="18" applyFont="1" applyBorder="1">
      <alignment vertical="center"/>
    </xf>
    <xf numFmtId="0" fontId="6" fillId="0" borderId="63" xfId="18" applyFont="1" applyBorder="1">
      <alignment vertical="center"/>
    </xf>
    <xf numFmtId="0" fontId="6" fillId="0" borderId="50" xfId="18" applyFont="1" applyBorder="1">
      <alignment vertical="center"/>
    </xf>
    <xf numFmtId="0" fontId="24" fillId="0" borderId="0" xfId="19" applyFont="1">
      <alignment vertical="center"/>
    </xf>
    <xf numFmtId="0" fontId="4" fillId="0" borderId="0" xfId="19" applyFont="1" applyAlignment="1"/>
    <xf numFmtId="0" fontId="4" fillId="0" borderId="2" xfId="19" applyFont="1" applyBorder="1" applyAlignment="1"/>
    <xf numFmtId="0" fontId="4" fillId="0" borderId="0" xfId="19" applyFont="1">
      <alignment vertical="center"/>
    </xf>
    <xf numFmtId="0" fontId="5" fillId="0" borderId="2" xfId="19" applyFont="1" applyBorder="1">
      <alignment vertical="center"/>
    </xf>
    <xf numFmtId="0" fontId="5" fillId="2" borderId="10" xfId="19" applyFont="1" applyFill="1" applyBorder="1">
      <alignment vertical="center"/>
    </xf>
    <xf numFmtId="0" fontId="5" fillId="2" borderId="5" xfId="19" applyFont="1" applyFill="1" applyBorder="1">
      <alignment vertical="center"/>
    </xf>
    <xf numFmtId="0" fontId="4" fillId="2" borderId="0" xfId="19" applyFont="1" applyFill="1">
      <alignment vertical="center"/>
    </xf>
    <xf numFmtId="0" fontId="5" fillId="2" borderId="17" xfId="19" applyFont="1" applyFill="1" applyBorder="1" applyAlignment="1">
      <alignment horizontal="right" vertical="center"/>
    </xf>
    <xf numFmtId="0" fontId="4" fillId="2" borderId="10" xfId="19" applyFont="1" applyFill="1" applyBorder="1">
      <alignment vertical="center"/>
    </xf>
    <xf numFmtId="0" fontId="5" fillId="2" borderId="10" xfId="19" applyFont="1" applyFill="1" applyBorder="1" applyAlignment="1">
      <alignment horizontal="right" vertical="center"/>
    </xf>
    <xf numFmtId="0" fontId="13" fillId="2" borderId="5" xfId="19" applyFont="1" applyFill="1" applyBorder="1" applyAlignment="1">
      <alignment horizontal="right" vertical="top"/>
    </xf>
    <xf numFmtId="0" fontId="13" fillId="2" borderId="17" xfId="19" applyFont="1" applyFill="1" applyBorder="1" applyAlignment="1">
      <alignment horizontal="right" vertical="center"/>
    </xf>
    <xf numFmtId="0" fontId="5" fillId="0" borderId="17" xfId="19" applyFont="1" applyBorder="1" applyAlignment="1">
      <alignment horizontal="right" vertical="center"/>
    </xf>
    <xf numFmtId="0" fontId="4" fillId="0" borderId="10" xfId="19" applyFont="1" applyBorder="1">
      <alignment vertical="center"/>
    </xf>
    <xf numFmtId="0" fontId="5" fillId="0" borderId="10" xfId="19" applyFont="1" applyBorder="1" applyAlignment="1">
      <alignment horizontal="right" vertical="center"/>
    </xf>
    <xf numFmtId="0" fontId="13" fillId="0" borderId="5" xfId="19" applyFont="1" applyBorder="1" applyAlignment="1">
      <alignment horizontal="right" vertical="top"/>
    </xf>
    <xf numFmtId="0" fontId="13" fillId="0" borderId="17" xfId="19" applyFont="1" applyBorder="1" applyAlignment="1">
      <alignment horizontal="right" vertical="center"/>
    </xf>
    <xf numFmtId="0" fontId="5" fillId="0" borderId="10" xfId="19" applyFont="1" applyBorder="1">
      <alignment vertical="center"/>
    </xf>
    <xf numFmtId="0" fontId="5" fillId="0" borderId="5" xfId="19" applyFont="1" applyBorder="1" applyAlignment="1">
      <alignment horizontal="right" vertical="center"/>
    </xf>
    <xf numFmtId="0" fontId="7" fillId="0" borderId="0" xfId="19" applyFont="1" applyAlignment="1">
      <alignment horizontal="left" vertical="center"/>
    </xf>
    <xf numFmtId="0" fontId="7" fillId="0" borderId="0" xfId="19" applyFont="1" applyAlignment="1">
      <alignment horizontal="right" vertical="center"/>
    </xf>
    <xf numFmtId="0" fontId="8" fillId="0" borderId="0" xfId="19" applyFont="1">
      <alignment vertical="center"/>
    </xf>
    <xf numFmtId="0" fontId="5" fillId="0" borderId="0" xfId="19" applyFont="1" applyAlignment="1">
      <alignment horizontal="left" vertical="center"/>
    </xf>
    <xf numFmtId="0" fontId="5" fillId="0" borderId="0" xfId="19" applyFont="1">
      <alignment vertical="center"/>
    </xf>
    <xf numFmtId="0" fontId="7" fillId="0" borderId="0" xfId="19" quotePrefix="1" applyFont="1" applyAlignment="1">
      <alignment horizontal="right" vertical="center"/>
    </xf>
    <xf numFmtId="0" fontId="5" fillId="0" borderId="0" xfId="19" applyFont="1" applyAlignment="1"/>
    <xf numFmtId="0" fontId="24" fillId="0" borderId="0" xfId="5" applyFont="1">
      <alignment vertical="center"/>
    </xf>
    <xf numFmtId="0" fontId="4" fillId="0" borderId="0" xfId="5" applyFont="1">
      <alignment vertical="center"/>
    </xf>
    <xf numFmtId="0" fontId="4" fillId="5" borderId="2" xfId="5" applyFont="1" applyFill="1" applyBorder="1">
      <alignment vertical="center"/>
    </xf>
    <xf numFmtId="0" fontId="4" fillId="6" borderId="2" xfId="5" applyFont="1" applyFill="1" applyBorder="1">
      <alignment vertical="center"/>
    </xf>
    <xf numFmtId="0" fontId="4" fillId="3" borderId="9" xfId="5" applyFont="1" applyFill="1" applyBorder="1">
      <alignment vertical="center"/>
    </xf>
    <xf numFmtId="0" fontId="4" fillId="3" borderId="6" xfId="5" applyFont="1" applyFill="1" applyBorder="1">
      <alignment vertical="center"/>
    </xf>
    <xf numFmtId="0" fontId="4" fillId="3" borderId="38" xfId="5" applyFont="1" applyFill="1" applyBorder="1">
      <alignment vertical="center"/>
    </xf>
    <xf numFmtId="0" fontId="4" fillId="3" borderId="2" xfId="5" applyFont="1" applyFill="1" applyBorder="1">
      <alignment vertical="center"/>
    </xf>
    <xf numFmtId="0" fontId="5" fillId="0" borderId="0" xfId="5" applyFont="1">
      <alignment vertical="center"/>
    </xf>
    <xf numFmtId="0" fontId="6" fillId="0" borderId="0" xfId="5" applyFont="1">
      <alignment vertical="center"/>
    </xf>
    <xf numFmtId="0" fontId="2" fillId="0" borderId="0" xfId="5" applyAlignment="1">
      <alignment vertical="center" wrapText="1"/>
    </xf>
    <xf numFmtId="0" fontId="2" fillId="0" borderId="0" xfId="5" applyAlignment="1"/>
    <xf numFmtId="0" fontId="2" fillId="4" borderId="0" xfId="14" applyFill="1"/>
    <xf numFmtId="0" fontId="7" fillId="0" borderId="0" xfId="15" applyFont="1">
      <alignment vertical="center"/>
    </xf>
    <xf numFmtId="0" fontId="7" fillId="0" borderId="0" xfId="15" applyFont="1" applyAlignment="1">
      <alignment horizontal="right" vertical="center"/>
    </xf>
    <xf numFmtId="0" fontId="2" fillId="0" borderId="0" xfId="14" applyAlignment="1">
      <alignment vertical="center" wrapText="1"/>
    </xf>
    <xf numFmtId="0" fontId="2" fillId="0" borderId="0" xfId="15" applyAlignment="1">
      <alignment horizontal="left" vertical="center" wrapText="1"/>
    </xf>
    <xf numFmtId="0" fontId="2" fillId="4" borderId="0" xfId="15" applyFill="1" applyAlignment="1">
      <alignment vertical="center" wrapText="1"/>
    </xf>
    <xf numFmtId="0" fontId="7" fillId="4" borderId="0" xfId="15" applyFont="1" applyFill="1">
      <alignment vertical="center"/>
    </xf>
    <xf numFmtId="0" fontId="7" fillId="4" borderId="0" xfId="15" applyFont="1" applyFill="1" applyAlignment="1">
      <alignment horizontal="right" vertical="center"/>
    </xf>
    <xf numFmtId="0" fontId="7" fillId="4" borderId="0" xfId="15" applyFont="1" applyFill="1" applyAlignment="1">
      <alignment horizontal="left" vertical="top" wrapText="1"/>
    </xf>
    <xf numFmtId="0" fontId="2" fillId="0" borderId="0" xfId="15" applyAlignment="1">
      <alignment wrapText="1"/>
    </xf>
    <xf numFmtId="0" fontId="2" fillId="0" borderId="0" xfId="15">
      <alignment vertical="center"/>
    </xf>
    <xf numFmtId="0" fontId="2" fillId="0" borderId="0" xfId="15" applyAlignment="1">
      <alignment horizontal="center" vertical="center" wrapText="1"/>
    </xf>
    <xf numFmtId="0" fontId="2" fillId="0" borderId="0" xfId="15" applyAlignment="1">
      <alignment horizontal="center" vertical="center"/>
    </xf>
    <xf numFmtId="0" fontId="2" fillId="0" borderId="10" xfId="14" applyBorder="1"/>
    <xf numFmtId="0" fontId="2" fillId="0" borderId="7" xfId="14" applyBorder="1"/>
    <xf numFmtId="0" fontId="2" fillId="0" borderId="16" xfId="14" applyBorder="1"/>
    <xf numFmtId="0" fontId="2" fillId="0" borderId="8" xfId="14" applyBorder="1"/>
    <xf numFmtId="0" fontId="7" fillId="0" borderId="0" xfId="5" applyFont="1" applyAlignment="1">
      <alignment vertical="top"/>
    </xf>
    <xf numFmtId="0" fontId="36" fillId="0" borderId="0" xfId="0" applyFont="1" applyAlignment="1">
      <alignment horizontal="left" vertical="top" wrapText="1"/>
    </xf>
    <xf numFmtId="0" fontId="5" fillId="0" borderId="4" xfId="19" applyFont="1" applyBorder="1" applyAlignment="1">
      <alignment horizontal="center" vertical="center"/>
    </xf>
    <xf numFmtId="0" fontId="5" fillId="0" borderId="27" xfId="19" applyFont="1" applyBorder="1" applyAlignment="1">
      <alignment horizontal="center" vertical="center"/>
    </xf>
    <xf numFmtId="0" fontId="5" fillId="0" borderId="3" xfId="19" applyFont="1" applyBorder="1" applyAlignment="1">
      <alignment horizontal="center" vertical="center"/>
    </xf>
    <xf numFmtId="0" fontId="13" fillId="0" borderId="10" xfId="19" applyFont="1" applyBorder="1" applyAlignment="1">
      <alignment horizontal="center" vertical="center" wrapText="1"/>
    </xf>
    <xf numFmtId="0" fontId="13" fillId="0" borderId="5" xfId="19" applyFont="1" applyBorder="1" applyAlignment="1">
      <alignment horizontal="center" vertical="center" wrapText="1"/>
    </xf>
    <xf numFmtId="0" fontId="13" fillId="0" borderId="7" xfId="19" applyFont="1" applyBorder="1" applyAlignment="1">
      <alignment horizontal="center" vertical="center" wrapText="1"/>
    </xf>
    <xf numFmtId="0" fontId="13" fillId="0" borderId="8" xfId="19" applyFont="1" applyBorder="1" applyAlignment="1">
      <alignment horizontal="center" vertical="center" wrapText="1"/>
    </xf>
    <xf numFmtId="0" fontId="7" fillId="0" borderId="4" xfId="19" applyFont="1" applyBorder="1" applyAlignment="1">
      <alignment horizontal="center" vertical="center" wrapText="1"/>
    </xf>
    <xf numFmtId="0" fontId="7" fillId="0" borderId="3" xfId="19" applyFont="1" applyBorder="1" applyAlignment="1">
      <alignment horizontal="center" vertical="center" wrapText="1"/>
    </xf>
    <xf numFmtId="0" fontId="43" fillId="0" borderId="16" xfId="19" applyFont="1" applyBorder="1" applyAlignment="1">
      <alignment horizontal="center" vertical="center"/>
    </xf>
    <xf numFmtId="0" fontId="5" fillId="0" borderId="10" xfId="19" applyFont="1" applyBorder="1" applyAlignment="1">
      <alignment horizontal="center" vertical="center"/>
    </xf>
    <xf numFmtId="0" fontId="5" fillId="0" borderId="5" xfId="19" applyFont="1" applyBorder="1" applyAlignment="1">
      <alignment horizontal="center" vertical="center"/>
    </xf>
    <xf numFmtId="0" fontId="5" fillId="0" borderId="14" xfId="19" applyFont="1" applyBorder="1" applyAlignment="1">
      <alignment horizontal="center" vertical="center"/>
    </xf>
    <xf numFmtId="0" fontId="5" fillId="0" borderId="15" xfId="19" applyFont="1" applyBorder="1" applyAlignment="1">
      <alignment horizontal="center" vertical="center"/>
    </xf>
    <xf numFmtId="0" fontId="5" fillId="0" borderId="7" xfId="19" applyFont="1" applyBorder="1" applyAlignment="1">
      <alignment horizontal="center" vertical="center"/>
    </xf>
    <xf numFmtId="0" fontId="5" fillId="0" borderId="8" xfId="19" applyFont="1" applyBorder="1" applyAlignment="1">
      <alignment horizontal="center" vertical="center"/>
    </xf>
    <xf numFmtId="0" fontId="5" fillId="0" borderId="10" xfId="19" applyFont="1" applyBorder="1" applyAlignment="1">
      <alignment horizontal="center" vertical="center" wrapText="1"/>
    </xf>
    <xf numFmtId="0" fontId="5" fillId="0" borderId="17" xfId="19" applyFont="1" applyBorder="1" applyAlignment="1">
      <alignment horizontal="center" vertical="center" wrapText="1"/>
    </xf>
    <xf numFmtId="0" fontId="5" fillId="0" borderId="5" xfId="19" applyFont="1" applyBorder="1" applyAlignment="1">
      <alignment horizontal="center" vertical="center" wrapText="1"/>
    </xf>
    <xf numFmtId="0" fontId="5" fillId="0" borderId="7" xfId="19" applyFont="1" applyBorder="1" applyAlignment="1">
      <alignment horizontal="center" vertical="center" wrapText="1"/>
    </xf>
    <xf numFmtId="0" fontId="5" fillId="0" borderId="16" xfId="19" applyFont="1" applyBorder="1" applyAlignment="1">
      <alignment horizontal="center" vertical="center" wrapText="1"/>
    </xf>
    <xf numFmtId="0" fontId="5" fillId="0" borderId="8" xfId="19" applyFont="1" applyBorder="1" applyAlignment="1">
      <alignment horizontal="center" vertical="center" wrapText="1"/>
    </xf>
    <xf numFmtId="0" fontId="6" fillId="0" borderId="4" xfId="19" applyFont="1" applyBorder="1" applyAlignment="1">
      <alignment horizontal="center" vertical="center"/>
    </xf>
    <xf numFmtId="0" fontId="6" fillId="0" borderId="27" xfId="19" applyFont="1" applyBorder="1" applyAlignment="1">
      <alignment horizontal="center" vertical="center"/>
    </xf>
    <xf numFmtId="0" fontId="7" fillId="0" borderId="2" xfId="19" applyFont="1" applyBorder="1" applyAlignment="1">
      <alignment horizontal="center" vertical="center" wrapText="1"/>
    </xf>
    <xf numFmtId="0" fontId="5" fillId="0" borderId="14" xfId="19" applyFont="1" applyBorder="1" applyAlignment="1">
      <alignment horizontal="center" vertical="center" wrapText="1"/>
    </xf>
    <xf numFmtId="0" fontId="5" fillId="0" borderId="0" xfId="19" applyFont="1" applyAlignment="1">
      <alignment horizontal="center" vertical="center" wrapText="1"/>
    </xf>
    <xf numFmtId="0" fontId="5" fillId="0" borderId="15" xfId="19" applyFont="1" applyBorder="1" applyAlignment="1">
      <alignment horizontal="center" vertical="center" wrapText="1"/>
    </xf>
    <xf numFmtId="0" fontId="5" fillId="0" borderId="17" xfId="19" applyFont="1" applyBorder="1" applyAlignment="1">
      <alignment horizontal="center" vertical="center"/>
    </xf>
    <xf numFmtId="0" fontId="5" fillId="0" borderId="16" xfId="19" applyFont="1" applyBorder="1" applyAlignment="1">
      <alignment horizontal="center" vertical="center"/>
    </xf>
    <xf numFmtId="0" fontId="5" fillId="0" borderId="0" xfId="19" applyFont="1" applyAlignment="1">
      <alignment horizontal="center" vertical="center"/>
    </xf>
    <xf numFmtId="0" fontId="13" fillId="2" borderId="10" xfId="19" applyFont="1" applyFill="1" applyBorder="1" applyAlignment="1">
      <alignment horizontal="left" vertical="center" wrapText="1"/>
    </xf>
    <xf numFmtId="0" fontId="13" fillId="2" borderId="5" xfId="19" applyFont="1" applyFill="1" applyBorder="1" applyAlignment="1">
      <alignment horizontal="left" vertical="center" wrapText="1"/>
    </xf>
    <xf numFmtId="0" fontId="13" fillId="2" borderId="9" xfId="19" applyFont="1" applyFill="1" applyBorder="1" applyAlignment="1">
      <alignment horizontal="center" vertical="center" wrapText="1"/>
    </xf>
    <xf numFmtId="0" fontId="13" fillId="2" borderId="6" xfId="19" applyFont="1" applyFill="1" applyBorder="1" applyAlignment="1">
      <alignment horizontal="center" vertical="center" wrapText="1"/>
    </xf>
    <xf numFmtId="0" fontId="7" fillId="2" borderId="10" xfId="19" applyFont="1" applyFill="1" applyBorder="1" applyAlignment="1"/>
    <xf numFmtId="0" fontId="7" fillId="2" borderId="17" xfId="19" applyFont="1" applyFill="1" applyBorder="1" applyAlignment="1"/>
    <xf numFmtId="0" fontId="7" fillId="2" borderId="5" xfId="19" applyFont="1" applyFill="1" applyBorder="1" applyAlignment="1"/>
    <xf numFmtId="0" fontId="7" fillId="2" borderId="7" xfId="19" applyFont="1" applyFill="1" applyBorder="1" applyAlignment="1">
      <alignment horizontal="center" vertical="center"/>
    </xf>
    <xf numFmtId="0" fontId="7" fillId="2" borderId="8" xfId="19" applyFont="1" applyFill="1" applyBorder="1" applyAlignment="1">
      <alignment horizontal="center" vertical="center"/>
    </xf>
    <xf numFmtId="0" fontId="13" fillId="2" borderId="10" xfId="19" applyFont="1" applyFill="1" applyBorder="1" applyAlignment="1">
      <alignment vertical="top"/>
    </xf>
    <xf numFmtId="0" fontId="13" fillId="2" borderId="17" xfId="19" applyFont="1" applyFill="1" applyBorder="1" applyAlignment="1">
      <alignment vertical="top"/>
    </xf>
    <xf numFmtId="0" fontId="13" fillId="2" borderId="5" xfId="19" applyFont="1" applyFill="1" applyBorder="1" applyAlignment="1">
      <alignment vertical="top"/>
    </xf>
    <xf numFmtId="0" fontId="13" fillId="2" borderId="7" xfId="19" applyFont="1" applyFill="1" applyBorder="1" applyAlignment="1">
      <alignment vertical="top"/>
    </xf>
    <xf numFmtId="0" fontId="13" fillId="2" borderId="16" xfId="19" applyFont="1" applyFill="1" applyBorder="1" applyAlignment="1">
      <alignment vertical="top"/>
    </xf>
    <xf numFmtId="0" fontId="13" fillId="2" borderId="8" xfId="19" applyFont="1" applyFill="1" applyBorder="1" applyAlignment="1">
      <alignment vertical="top"/>
    </xf>
    <xf numFmtId="0" fontId="7" fillId="2" borderId="7" xfId="19" applyFont="1" applyFill="1" applyBorder="1" applyAlignment="1">
      <alignment horizontal="center" vertical="center" wrapText="1"/>
    </xf>
    <xf numFmtId="0" fontId="7" fillId="2" borderId="8" xfId="19" applyFont="1" applyFill="1" applyBorder="1" applyAlignment="1">
      <alignment horizontal="center" vertical="center" wrapText="1"/>
    </xf>
    <xf numFmtId="57" fontId="7" fillId="2" borderId="7" xfId="19" applyNumberFormat="1" applyFont="1" applyFill="1" applyBorder="1" applyAlignment="1">
      <alignment horizontal="center" vertical="center"/>
    </xf>
    <xf numFmtId="0" fontId="11" fillId="2" borderId="8" xfId="19" applyFont="1" applyFill="1" applyBorder="1" applyAlignment="1"/>
    <xf numFmtId="0" fontId="7" fillId="2" borderId="7" xfId="19" applyFont="1" applyFill="1" applyBorder="1" applyAlignment="1">
      <alignment vertical="top"/>
    </xf>
    <xf numFmtId="0" fontId="7" fillId="2" borderId="16" xfId="19" applyFont="1" applyFill="1" applyBorder="1" applyAlignment="1">
      <alignment vertical="top"/>
    </xf>
    <xf numFmtId="0" fontId="7" fillId="2" borderId="8" xfId="19" applyFont="1" applyFill="1" applyBorder="1" applyAlignment="1">
      <alignment vertical="top"/>
    </xf>
    <xf numFmtId="0" fontId="7" fillId="0" borderId="7" xfId="19" applyFont="1" applyBorder="1" applyAlignment="1">
      <alignment horizontal="center" vertical="center"/>
    </xf>
    <xf numFmtId="0" fontId="7" fillId="0" borderId="8" xfId="19" applyFont="1" applyBorder="1" applyAlignment="1">
      <alignment horizontal="center" vertical="center"/>
    </xf>
    <xf numFmtId="0" fontId="7" fillId="0" borderId="10" xfId="19" applyFont="1" applyBorder="1" applyAlignment="1">
      <alignment horizontal="left" vertical="center" wrapText="1"/>
    </xf>
    <xf numFmtId="0" fontId="7" fillId="0" borderId="5" xfId="19" applyFont="1" applyBorder="1" applyAlignment="1">
      <alignment horizontal="left" vertical="center" wrapText="1"/>
    </xf>
    <xf numFmtId="0" fontId="7" fillId="0" borderId="10" xfId="19" applyFont="1" applyBorder="1" applyAlignment="1">
      <alignment horizontal="center"/>
    </xf>
    <xf numFmtId="0" fontId="2" fillId="0" borderId="5" xfId="19" applyBorder="1" applyAlignment="1">
      <alignment horizontal="center"/>
    </xf>
    <xf numFmtId="0" fontId="2" fillId="0" borderId="7" xfId="19" applyBorder="1" applyAlignment="1">
      <alignment horizontal="center"/>
    </xf>
    <xf numFmtId="0" fontId="2" fillId="0" borderId="8" xfId="19" applyBorder="1" applyAlignment="1">
      <alignment horizontal="center"/>
    </xf>
    <xf numFmtId="0" fontId="7" fillId="0" borderId="10" xfId="19" applyFont="1" applyBorder="1" applyAlignment="1">
      <alignment horizontal="center" vertical="center"/>
    </xf>
    <xf numFmtId="0" fontId="7" fillId="0" borderId="5" xfId="19" applyFont="1" applyBorder="1" applyAlignment="1">
      <alignment horizontal="center" vertical="center"/>
    </xf>
    <xf numFmtId="0" fontId="13" fillId="11" borderId="9" xfId="19" applyFont="1" applyFill="1" applyBorder="1" applyAlignment="1">
      <alignment horizontal="center" vertical="center" wrapText="1"/>
    </xf>
    <xf numFmtId="0" fontId="13" fillId="11" borderId="6" xfId="19" applyFont="1" applyFill="1" applyBorder="1" applyAlignment="1">
      <alignment horizontal="center" vertical="center" wrapText="1"/>
    </xf>
    <xf numFmtId="0" fontId="7" fillId="0" borderId="10" xfId="19" applyFont="1" applyBorder="1" applyAlignment="1"/>
    <xf numFmtId="0" fontId="7" fillId="0" borderId="17" xfId="19" applyFont="1" applyBorder="1" applyAlignment="1"/>
    <xf numFmtId="0" fontId="7" fillId="0" borderId="5" xfId="19" applyFont="1" applyBorder="1" applyAlignment="1"/>
    <xf numFmtId="0" fontId="7" fillId="0" borderId="10" xfId="19" applyFont="1" applyBorder="1" applyAlignment="1">
      <alignment vertical="top"/>
    </xf>
    <xf numFmtId="0" fontId="7" fillId="0" borderId="17" xfId="19" applyFont="1" applyBorder="1" applyAlignment="1">
      <alignment vertical="top"/>
    </xf>
    <xf numFmtId="0" fontId="7" fillId="0" borderId="5" xfId="19" applyFont="1" applyBorder="1" applyAlignment="1">
      <alignment vertical="top"/>
    </xf>
    <xf numFmtId="0" fontId="7" fillId="0" borderId="7" xfId="19" applyFont="1" applyBorder="1" applyAlignment="1">
      <alignment vertical="top"/>
    </xf>
    <xf numFmtId="0" fontId="7" fillId="0" borderId="16" xfId="19" applyFont="1" applyBorder="1" applyAlignment="1">
      <alignment vertical="top"/>
    </xf>
    <xf numFmtId="0" fontId="7" fillId="0" borderId="8" xfId="19" applyFont="1" applyBorder="1" applyAlignment="1">
      <alignment vertical="top"/>
    </xf>
    <xf numFmtId="0" fontId="7" fillId="0" borderId="7" xfId="19" applyFont="1" applyBorder="1" applyAlignment="1">
      <alignment horizontal="center" vertical="center" wrapText="1"/>
    </xf>
    <xf numFmtId="0" fontId="7" fillId="0" borderId="8" xfId="19" applyFont="1" applyBorder="1" applyAlignment="1">
      <alignment horizontal="center" vertical="center" wrapText="1"/>
    </xf>
    <xf numFmtId="0" fontId="7" fillId="0" borderId="5" xfId="19" applyFont="1" applyBorder="1" applyAlignment="1">
      <alignment horizontal="center"/>
    </xf>
    <xf numFmtId="0" fontId="7" fillId="0" borderId="7" xfId="19" applyFont="1" applyBorder="1" applyAlignment="1">
      <alignment horizontal="center"/>
    </xf>
    <xf numFmtId="0" fontId="7" fillId="0" borderId="8" xfId="19" applyFont="1" applyBorder="1" applyAlignment="1">
      <alignment horizontal="center"/>
    </xf>
    <xf numFmtId="0" fontId="11" fillId="0" borderId="8" xfId="19" applyFont="1" applyBorder="1" applyAlignment="1"/>
    <xf numFmtId="0" fontId="5" fillId="0" borderId="39" xfId="19" applyFont="1" applyBorder="1" applyAlignment="1">
      <alignment horizontal="center" vertical="center"/>
    </xf>
    <xf numFmtId="0" fontId="5" fillId="0" borderId="40" xfId="19" applyFont="1" applyBorder="1" applyAlignment="1">
      <alignment horizontal="center" vertical="center"/>
    </xf>
    <xf numFmtId="0" fontId="5" fillId="0" borderId="41" xfId="19" applyFont="1" applyBorder="1" applyAlignment="1">
      <alignment horizontal="center" vertical="center"/>
    </xf>
    <xf numFmtId="0" fontId="5" fillId="0" borderId="42" xfId="19" applyFont="1" applyBorder="1" applyAlignment="1">
      <alignment horizontal="center" vertical="center"/>
    </xf>
    <xf numFmtId="0" fontId="7" fillId="0" borderId="39" xfId="19" applyFont="1" applyBorder="1" applyAlignment="1">
      <alignment vertical="top"/>
    </xf>
    <xf numFmtId="0" fontId="7" fillId="0" borderId="43" xfId="19" applyFont="1" applyBorder="1" applyAlignment="1">
      <alignment vertical="top"/>
    </xf>
    <xf numFmtId="0" fontId="7" fillId="0" borderId="40" xfId="19" applyFont="1" applyBorder="1" applyAlignment="1">
      <alignment vertical="top"/>
    </xf>
    <xf numFmtId="0" fontId="7" fillId="0" borderId="41" xfId="19" applyFont="1" applyBorder="1" applyAlignment="1">
      <alignment vertical="top"/>
    </xf>
    <xf numFmtId="0" fontId="7" fillId="0" borderId="44" xfId="19" applyFont="1" applyBorder="1" applyAlignment="1">
      <alignment vertical="top"/>
    </xf>
    <xf numFmtId="0" fontId="7" fillId="0" borderId="42" xfId="19" applyFont="1" applyBorder="1" applyAlignment="1">
      <alignment vertical="top"/>
    </xf>
    <xf numFmtId="0" fontId="5" fillId="0" borderId="45" xfId="19" applyFont="1" applyBorder="1" applyAlignment="1">
      <alignment horizontal="center" vertical="center"/>
    </xf>
    <xf numFmtId="0" fontId="5" fillId="0" borderId="46" xfId="19" applyFont="1" applyBorder="1" applyAlignment="1">
      <alignment horizontal="center" vertical="center"/>
    </xf>
    <xf numFmtId="0" fontId="5" fillId="0" borderId="43" xfId="19" applyFont="1" applyBorder="1" applyAlignment="1">
      <alignment horizontal="center" vertical="center"/>
    </xf>
    <xf numFmtId="0" fontId="5" fillId="0" borderId="44" xfId="19" applyFont="1" applyBorder="1" applyAlignment="1">
      <alignment horizontal="center" vertical="center"/>
    </xf>
    <xf numFmtId="0" fontId="6" fillId="0" borderId="4" xfId="0" applyFont="1" applyBorder="1" applyAlignment="1">
      <alignment horizontal="center" shrinkToFit="1"/>
    </xf>
    <xf numFmtId="0" fontId="6" fillId="0" borderId="3" xfId="0" applyFont="1" applyBorder="1" applyAlignment="1">
      <alignment horizontal="center" shrinkToFit="1"/>
    </xf>
    <xf numFmtId="0" fontId="6" fillId="0" borderId="47" xfId="0" applyFont="1" applyBorder="1" applyAlignment="1">
      <alignment horizontal="center" shrinkToFit="1"/>
    </xf>
    <xf numFmtId="0" fontId="6" fillId="0" borderId="48" xfId="0" applyFont="1" applyBorder="1" applyAlignment="1">
      <alignment horizontal="center" shrinkToFit="1"/>
    </xf>
    <xf numFmtId="0" fontId="6" fillId="2" borderId="7" xfId="0" applyFont="1" applyFill="1" applyBorder="1" applyAlignment="1">
      <alignment horizontal="center" vertical="center"/>
    </xf>
    <xf numFmtId="0" fontId="6" fillId="2" borderId="8" xfId="0" applyFont="1" applyFill="1" applyBorder="1" applyAlignment="1">
      <alignment horizontal="center" vertical="center"/>
    </xf>
    <xf numFmtId="0" fontId="6" fillId="2" borderId="10" xfId="0" applyFont="1" applyFill="1" applyBorder="1" applyAlignment="1">
      <alignment vertical="center"/>
    </xf>
    <xf numFmtId="0" fontId="6" fillId="2" borderId="5" xfId="0" applyFont="1" applyFill="1" applyBorder="1" applyAlignment="1">
      <alignment vertical="center"/>
    </xf>
    <xf numFmtId="0" fontId="13" fillId="0" borderId="2" xfId="0" applyFont="1" applyBorder="1" applyAlignment="1">
      <alignment horizontal="center" vertical="center" wrapText="1"/>
    </xf>
    <xf numFmtId="0" fontId="5" fillId="0" borderId="49" xfId="0" applyFont="1" applyBorder="1" applyAlignment="1">
      <alignment horizontal="center" vertical="center"/>
    </xf>
    <xf numFmtId="0" fontId="5" fillId="0" borderId="50" xfId="0" applyFont="1" applyBorder="1" applyAlignment="1">
      <alignment horizontal="center" vertical="center"/>
    </xf>
    <xf numFmtId="0" fontId="5" fillId="0" borderId="51" xfId="0" applyFont="1" applyBorder="1" applyAlignment="1">
      <alignment horizontal="center" vertical="center"/>
    </xf>
    <xf numFmtId="0" fontId="5" fillId="0" borderId="52" xfId="0" applyFont="1" applyBorder="1" applyAlignment="1">
      <alignment horizontal="center" vertical="center"/>
    </xf>
    <xf numFmtId="0" fontId="5" fillId="2" borderId="10" xfId="0" applyFont="1" applyFill="1" applyBorder="1" applyAlignment="1">
      <alignment vertical="center"/>
    </xf>
    <xf numFmtId="0" fontId="5" fillId="2" borderId="5" xfId="0" applyFont="1" applyFill="1" applyBorder="1" applyAlignment="1">
      <alignment vertical="center"/>
    </xf>
    <xf numFmtId="0" fontId="43" fillId="0" borderId="16" xfId="5" applyFont="1" applyBorder="1" applyAlignment="1">
      <alignment horizontal="right" vertical="center" wrapText="1"/>
    </xf>
    <xf numFmtId="0" fontId="43" fillId="0" borderId="2" xfId="5" applyFont="1" applyBorder="1" applyAlignment="1">
      <alignment horizontal="center" vertical="center" textRotation="255"/>
    </xf>
    <xf numFmtId="0" fontId="43" fillId="0" borderId="2" xfId="5" applyFont="1" applyBorder="1" applyAlignment="1">
      <alignment horizontal="center" vertical="center"/>
    </xf>
    <xf numFmtId="0" fontId="43" fillId="0" borderId="10" xfId="5" applyFont="1" applyBorder="1" applyAlignment="1">
      <alignment horizontal="center" vertical="center" wrapText="1"/>
    </xf>
    <xf numFmtId="0" fontId="43" fillId="0" borderId="17" xfId="5" applyFont="1" applyBorder="1" applyAlignment="1">
      <alignment horizontal="center" vertical="center" wrapText="1"/>
    </xf>
    <xf numFmtId="0" fontId="43" fillId="0" borderId="5" xfId="5" applyFont="1" applyBorder="1" applyAlignment="1">
      <alignment horizontal="center" vertical="center" wrapText="1"/>
    </xf>
    <xf numFmtId="0" fontId="43" fillId="0" borderId="7" xfId="5" applyFont="1" applyBorder="1" applyAlignment="1">
      <alignment horizontal="center" vertical="center" wrapText="1"/>
    </xf>
    <xf numFmtId="0" fontId="43" fillId="0" borderId="16" xfId="5" applyFont="1" applyBorder="1" applyAlignment="1">
      <alignment horizontal="center" vertical="center" wrapText="1"/>
    </xf>
    <xf numFmtId="0" fontId="43" fillId="0" borderId="8" xfId="5" applyFont="1" applyBorder="1" applyAlignment="1">
      <alignment horizontal="center" vertical="center" wrapText="1"/>
    </xf>
    <xf numFmtId="0" fontId="6" fillId="5" borderId="4" xfId="5" applyFont="1" applyFill="1" applyBorder="1" applyAlignment="1">
      <alignment horizontal="left" vertical="center"/>
    </xf>
    <xf numFmtId="0" fontId="6" fillId="5" borderId="27" xfId="5" applyFont="1" applyFill="1" applyBorder="1" applyAlignment="1">
      <alignment horizontal="left" vertical="center"/>
    </xf>
    <xf numFmtId="0" fontId="6" fillId="5" borderId="3" xfId="5" applyFont="1" applyFill="1" applyBorder="1" applyAlignment="1">
      <alignment horizontal="left" vertical="center"/>
    </xf>
    <xf numFmtId="57" fontId="6" fillId="5" borderId="4" xfId="5" applyNumberFormat="1" applyFont="1" applyFill="1" applyBorder="1" applyAlignment="1">
      <alignment horizontal="center" vertical="center"/>
    </xf>
    <xf numFmtId="57" fontId="6" fillId="5" borderId="3" xfId="5" applyNumberFormat="1" applyFont="1" applyFill="1" applyBorder="1" applyAlignment="1">
      <alignment horizontal="center" vertical="center"/>
    </xf>
    <xf numFmtId="0" fontId="4" fillId="6" borderId="2" xfId="5" applyFont="1" applyFill="1" applyBorder="1" applyAlignment="1">
      <alignment horizontal="center" vertical="center" textRotation="255"/>
    </xf>
    <xf numFmtId="0" fontId="4" fillId="6" borderId="10" xfId="5" applyFont="1" applyFill="1" applyBorder="1" applyAlignment="1">
      <alignment horizontal="left" vertical="center" wrapText="1"/>
    </xf>
    <xf numFmtId="0" fontId="4" fillId="6" borderId="17" xfId="5" applyFont="1" applyFill="1" applyBorder="1" applyAlignment="1">
      <alignment horizontal="left" vertical="center" wrapText="1"/>
    </xf>
    <xf numFmtId="0" fontId="4" fillId="0" borderId="5" xfId="5" applyFont="1" applyBorder="1" applyAlignment="1">
      <alignment horizontal="left" vertical="center"/>
    </xf>
    <xf numFmtId="178" fontId="6" fillId="6" borderId="10" xfId="5" applyNumberFormat="1" applyFont="1" applyFill="1" applyBorder="1" applyAlignment="1">
      <alignment horizontal="center" vertical="center"/>
    </xf>
    <xf numFmtId="178" fontId="10" fillId="0" borderId="5" xfId="5" applyNumberFormat="1" applyFont="1" applyBorder="1" applyAlignment="1">
      <alignment horizontal="center" vertical="center"/>
    </xf>
    <xf numFmtId="0" fontId="6" fillId="6" borderId="10" xfId="5" applyFont="1" applyFill="1" applyBorder="1" applyAlignment="1">
      <alignment horizontal="center" vertical="center"/>
    </xf>
    <xf numFmtId="0" fontId="10" fillId="0" borderId="5" xfId="5" applyFont="1" applyBorder="1" applyAlignment="1">
      <alignment horizontal="center" vertical="center"/>
    </xf>
    <xf numFmtId="0" fontId="4" fillId="6" borderId="2" xfId="5" applyFont="1" applyFill="1" applyBorder="1" applyAlignment="1">
      <alignment horizontal="center" vertical="center" textRotation="255" wrapText="1"/>
    </xf>
    <xf numFmtId="0" fontId="4" fillId="0" borderId="5" xfId="5" applyFont="1" applyBorder="1" applyAlignment="1">
      <alignment horizontal="left" vertical="center" wrapText="1"/>
    </xf>
    <xf numFmtId="0" fontId="6" fillId="3" borderId="2" xfId="5" applyFont="1" applyFill="1" applyBorder="1" applyAlignment="1">
      <alignment horizontal="center" vertical="center" wrapText="1"/>
    </xf>
    <xf numFmtId="0" fontId="6" fillId="3" borderId="14" xfId="5" applyFont="1" applyFill="1" applyBorder="1" applyAlignment="1">
      <alignment horizontal="center" vertical="center" wrapText="1"/>
    </xf>
    <xf numFmtId="0" fontId="6" fillId="3" borderId="0" xfId="5" applyFont="1" applyFill="1" applyAlignment="1">
      <alignment horizontal="center" vertical="center" wrapText="1"/>
    </xf>
    <xf numFmtId="0" fontId="10" fillId="3" borderId="15" xfId="5" applyFont="1" applyFill="1" applyBorder="1" applyAlignment="1">
      <alignment horizontal="center" vertical="center" wrapText="1"/>
    </xf>
    <xf numFmtId="0" fontId="6" fillId="3" borderId="14" xfId="5" applyFont="1" applyFill="1" applyBorder="1" applyAlignment="1">
      <alignment horizontal="center" vertical="center"/>
    </xf>
    <xf numFmtId="0" fontId="10" fillId="3" borderId="15" xfId="5" applyFont="1" applyFill="1" applyBorder="1" applyAlignment="1">
      <alignment horizontal="center" vertical="center"/>
    </xf>
    <xf numFmtId="0" fontId="6" fillId="3" borderId="10" xfId="5" applyFont="1" applyFill="1" applyBorder="1" applyAlignment="1">
      <alignment horizontal="center" vertical="center" wrapText="1"/>
    </xf>
    <xf numFmtId="0" fontId="6" fillId="3" borderId="17" xfId="5" applyFont="1" applyFill="1" applyBorder="1" applyAlignment="1">
      <alignment horizontal="center" vertical="center" wrapText="1"/>
    </xf>
    <xf numFmtId="0" fontId="10" fillId="3" borderId="5" xfId="5" applyFont="1" applyFill="1" applyBorder="1" applyAlignment="1">
      <alignment horizontal="center" vertical="center" wrapText="1"/>
    </xf>
    <xf numFmtId="0" fontId="6" fillId="3" borderId="10" xfId="5" applyFont="1" applyFill="1" applyBorder="1" applyAlignment="1">
      <alignment horizontal="center" vertical="center"/>
    </xf>
    <xf numFmtId="0" fontId="10" fillId="3" borderId="5" xfId="5" applyFont="1" applyFill="1" applyBorder="1" applyAlignment="1">
      <alignment horizontal="center" vertical="center"/>
    </xf>
    <xf numFmtId="0" fontId="6" fillId="3" borderId="4" xfId="5" applyFont="1" applyFill="1" applyBorder="1" applyAlignment="1">
      <alignment horizontal="center" vertical="center" wrapText="1"/>
    </xf>
    <xf numFmtId="0" fontId="6" fillId="3" borderId="27" xfId="5" applyFont="1" applyFill="1" applyBorder="1" applyAlignment="1">
      <alignment horizontal="center" vertical="center" wrapText="1"/>
    </xf>
    <xf numFmtId="0" fontId="10" fillId="3" borderId="3" xfId="5" applyFont="1" applyFill="1" applyBorder="1" applyAlignment="1">
      <alignment horizontal="center" vertical="center" wrapText="1"/>
    </xf>
    <xf numFmtId="0" fontId="6" fillId="3" borderId="4" xfId="5" applyFont="1" applyFill="1" applyBorder="1" applyAlignment="1">
      <alignment horizontal="center" vertical="center"/>
    </xf>
    <xf numFmtId="0" fontId="10" fillId="3" borderId="3" xfId="5" applyFont="1" applyFill="1" applyBorder="1" applyAlignment="1">
      <alignment horizontal="center" vertical="center"/>
    </xf>
    <xf numFmtId="0" fontId="33" fillId="0" borderId="4" xfId="6" applyFont="1" applyBorder="1" applyAlignment="1">
      <alignment horizontal="center" vertical="center"/>
    </xf>
    <xf numFmtId="0" fontId="36" fillId="0" borderId="27" xfId="6" applyFont="1" applyBorder="1">
      <alignment vertical="center"/>
    </xf>
    <xf numFmtId="0" fontId="36" fillId="0" borderId="3" xfId="6" applyFont="1" applyBorder="1">
      <alignment vertical="center"/>
    </xf>
    <xf numFmtId="0" fontId="35" fillId="0" borderId="0" xfId="6" applyFont="1" applyAlignment="1">
      <alignment horizontal="left" vertical="top" wrapText="1"/>
    </xf>
    <xf numFmtId="0" fontId="33" fillId="0" borderId="27" xfId="6" applyFont="1" applyBorder="1" applyAlignment="1">
      <alignment horizontal="center" vertical="center"/>
    </xf>
    <xf numFmtId="0" fontId="33" fillId="0" borderId="3" xfId="6" applyFont="1" applyBorder="1" applyAlignment="1">
      <alignment horizontal="center" vertical="center"/>
    </xf>
    <xf numFmtId="0" fontId="39" fillId="7" borderId="9" xfId="6" applyFont="1" applyFill="1" applyBorder="1" applyAlignment="1">
      <alignment horizontal="center" vertical="center" textRotation="255" wrapText="1" shrinkToFit="1"/>
    </xf>
    <xf numFmtId="0" fontId="40" fillId="7" borderId="38" xfId="6" applyFont="1" applyFill="1" applyBorder="1" applyAlignment="1">
      <alignment horizontal="center" vertical="center" textRotation="255" wrapText="1" shrinkToFit="1"/>
    </xf>
    <xf numFmtId="0" fontId="39" fillId="7" borderId="38" xfId="6" applyFont="1" applyFill="1" applyBorder="1" applyAlignment="1">
      <alignment horizontal="center" vertical="center" textRotation="255" wrapText="1" shrinkToFit="1"/>
    </xf>
    <xf numFmtId="0" fontId="33" fillId="7" borderId="2" xfId="6" applyFont="1" applyFill="1" applyBorder="1" applyAlignment="1">
      <alignment horizontal="center" vertical="center" shrinkToFit="1"/>
    </xf>
    <xf numFmtId="6" fontId="33" fillId="7" borderId="2" xfId="4" applyFont="1" applyFill="1" applyBorder="1" applyAlignment="1">
      <alignment horizontal="center" vertical="center" shrinkToFit="1"/>
    </xf>
    <xf numFmtId="0" fontId="33" fillId="7" borderId="4" xfId="6" applyFont="1" applyFill="1" applyBorder="1" applyAlignment="1">
      <alignment horizontal="center" vertical="center"/>
    </xf>
    <xf numFmtId="0" fontId="33" fillId="7" borderId="27" xfId="6" applyFont="1" applyFill="1" applyBorder="1" applyAlignment="1">
      <alignment horizontal="center" vertical="center"/>
    </xf>
    <xf numFmtId="0" fontId="33" fillId="7" borderId="3" xfId="6" applyFont="1" applyFill="1" applyBorder="1" applyAlignment="1">
      <alignment horizontal="center" vertical="center"/>
    </xf>
    <xf numFmtId="0" fontId="33" fillId="8" borderId="4" xfId="6" applyFont="1" applyFill="1" applyBorder="1" applyAlignment="1">
      <alignment horizontal="center" vertical="center"/>
    </xf>
    <xf numFmtId="0" fontId="33" fillId="8" borderId="27" xfId="6" applyFont="1" applyFill="1" applyBorder="1" applyAlignment="1">
      <alignment horizontal="center" vertical="center"/>
    </xf>
    <xf numFmtId="0" fontId="33" fillId="8" borderId="3" xfId="6" applyFont="1" applyFill="1" applyBorder="1" applyAlignment="1">
      <alignment horizontal="center" vertical="center"/>
    </xf>
    <xf numFmtId="0" fontId="33" fillId="7" borderId="9" xfId="5" applyFont="1" applyFill="1" applyBorder="1" applyAlignment="1">
      <alignment horizontal="center" vertical="center" textRotation="255"/>
    </xf>
    <xf numFmtId="0" fontId="33" fillId="7" borderId="38" xfId="5" applyFont="1" applyFill="1" applyBorder="1" applyAlignment="1">
      <alignment horizontal="center" vertical="center" textRotation="255"/>
    </xf>
    <xf numFmtId="0" fontId="33" fillId="7" borderId="6" xfId="5" applyFont="1" applyFill="1" applyBorder="1" applyAlignment="1">
      <alignment horizontal="center" vertical="center" textRotation="255"/>
    </xf>
    <xf numFmtId="0" fontId="33" fillId="7" borderId="4" xfId="6" applyFont="1" applyFill="1" applyBorder="1" applyAlignment="1">
      <alignment horizontal="center" vertical="center" wrapText="1"/>
    </xf>
    <xf numFmtId="0" fontId="33" fillId="7" borderId="27" xfId="6" applyFont="1" applyFill="1" applyBorder="1" applyAlignment="1">
      <alignment horizontal="center" vertical="center" wrapText="1"/>
    </xf>
    <xf numFmtId="0" fontId="33" fillId="7" borderId="3" xfId="6" applyFont="1" applyFill="1" applyBorder="1" applyAlignment="1">
      <alignment horizontal="center" vertical="center" wrapText="1"/>
    </xf>
    <xf numFmtId="0" fontId="33" fillId="7" borderId="4" xfId="6" applyFont="1" applyFill="1" applyBorder="1" applyAlignment="1">
      <alignment horizontal="center" vertical="center" shrinkToFit="1"/>
    </xf>
    <xf numFmtId="0" fontId="33" fillId="7" borderId="27" xfId="6" applyFont="1" applyFill="1" applyBorder="1" applyAlignment="1">
      <alignment horizontal="center" vertical="center" shrinkToFit="1"/>
    </xf>
    <xf numFmtId="0" fontId="33" fillId="7" borderId="3" xfId="6" applyFont="1" applyFill="1" applyBorder="1" applyAlignment="1">
      <alignment horizontal="center" vertical="center" shrinkToFit="1"/>
    </xf>
    <xf numFmtId="0" fontId="33" fillId="7" borderId="9" xfId="6" applyFont="1" applyFill="1" applyBorder="1" applyAlignment="1">
      <alignment horizontal="center" vertical="center" textRotation="255" wrapText="1"/>
    </xf>
    <xf numFmtId="0" fontId="33" fillId="7" borderId="38" xfId="6" applyFont="1" applyFill="1" applyBorder="1" applyAlignment="1">
      <alignment horizontal="center" vertical="center" textRotation="255" wrapText="1"/>
    </xf>
    <xf numFmtId="0" fontId="33" fillId="7" borderId="6" xfId="6" applyFont="1" applyFill="1" applyBorder="1" applyAlignment="1">
      <alignment horizontal="center" vertical="center" textRotation="255" wrapText="1"/>
    </xf>
    <xf numFmtId="0" fontId="33" fillId="7" borderId="10" xfId="6" applyFont="1" applyFill="1" applyBorder="1" applyAlignment="1">
      <alignment horizontal="center" vertical="center" wrapText="1"/>
    </xf>
    <xf numFmtId="0" fontId="33" fillId="7" borderId="17" xfId="6" applyFont="1" applyFill="1" applyBorder="1" applyAlignment="1">
      <alignment horizontal="center" vertical="center" wrapText="1"/>
    </xf>
    <xf numFmtId="0" fontId="33" fillId="7" borderId="5" xfId="6" applyFont="1" applyFill="1" applyBorder="1" applyAlignment="1">
      <alignment horizontal="center" vertical="center" wrapText="1"/>
    </xf>
    <xf numFmtId="0" fontId="33" fillId="7" borderId="14" xfId="6" applyFont="1" applyFill="1" applyBorder="1" applyAlignment="1">
      <alignment horizontal="center" vertical="center" wrapText="1"/>
    </xf>
    <xf numFmtId="0" fontId="33" fillId="7" borderId="0" xfId="6" applyFont="1" applyFill="1" applyAlignment="1">
      <alignment horizontal="center" vertical="center" wrapText="1"/>
    </xf>
    <xf numFmtId="0" fontId="33" fillId="7" borderId="15" xfId="6" applyFont="1" applyFill="1" applyBorder="1" applyAlignment="1">
      <alignment horizontal="center" vertical="center" wrapText="1"/>
    </xf>
    <xf numFmtId="0" fontId="33" fillId="7" borderId="7" xfId="6" applyFont="1" applyFill="1" applyBorder="1" applyAlignment="1">
      <alignment horizontal="center" vertical="center" wrapText="1"/>
    </xf>
    <xf numFmtId="0" fontId="33" fillId="7" borderId="16" xfId="6" applyFont="1" applyFill="1" applyBorder="1" applyAlignment="1">
      <alignment horizontal="center" vertical="center" wrapText="1"/>
    </xf>
    <xf numFmtId="0" fontId="33" fillId="7" borderId="8" xfId="6" applyFont="1" applyFill="1" applyBorder="1" applyAlignment="1">
      <alignment horizontal="center" vertical="center" wrapText="1"/>
    </xf>
    <xf numFmtId="0" fontId="33" fillId="2" borderId="4" xfId="6" applyFont="1" applyFill="1" applyBorder="1" applyAlignment="1">
      <alignment horizontal="center" vertical="center"/>
    </xf>
    <xf numFmtId="0" fontId="33" fillId="2" borderId="27" xfId="6" applyFont="1" applyFill="1" applyBorder="1" applyAlignment="1">
      <alignment horizontal="center" vertical="center"/>
    </xf>
    <xf numFmtId="0" fontId="33" fillId="2" borderId="3" xfId="6" applyFont="1" applyFill="1" applyBorder="1" applyAlignment="1">
      <alignment horizontal="center" vertical="center"/>
    </xf>
    <xf numFmtId="0" fontId="33" fillId="0" borderId="38" xfId="6" applyFont="1" applyBorder="1" applyAlignment="1">
      <alignment horizontal="center" vertical="center" textRotation="255" wrapText="1"/>
    </xf>
    <xf numFmtId="0" fontId="33" fillId="0" borderId="6" xfId="6" applyFont="1" applyBorder="1" applyAlignment="1">
      <alignment horizontal="center" vertical="center" textRotation="255" wrapText="1"/>
    </xf>
    <xf numFmtId="0" fontId="33" fillId="0" borderId="2" xfId="6" applyFont="1" applyBorder="1" applyAlignment="1">
      <alignment horizontal="center" vertical="center" shrinkToFit="1"/>
    </xf>
    <xf numFmtId="0" fontId="41" fillId="0" borderId="2" xfId="6" applyFont="1" applyBorder="1" applyAlignment="1">
      <alignment horizontal="center" vertical="center" wrapText="1"/>
    </xf>
    <xf numFmtId="6" fontId="33" fillId="0" borderId="2" xfId="4" applyFont="1" applyBorder="1" applyAlignment="1">
      <alignment horizontal="center" vertical="center" shrinkToFit="1"/>
    </xf>
    <xf numFmtId="0" fontId="33" fillId="0" borderId="4" xfId="6" applyFont="1" applyBorder="1" applyAlignment="1">
      <alignment horizontal="center" vertical="center" wrapText="1"/>
    </xf>
    <xf numFmtId="0" fontId="33" fillId="0" borderId="27" xfId="6" applyFont="1" applyBorder="1" applyAlignment="1">
      <alignment horizontal="center" vertical="center" wrapText="1"/>
    </xf>
    <xf numFmtId="0" fontId="33" fillId="0" borderId="3" xfId="6" applyFont="1" applyBorder="1" applyAlignment="1">
      <alignment horizontal="center" vertical="center" wrapText="1"/>
    </xf>
    <xf numFmtId="0" fontId="33" fillId="0" borderId="4" xfId="6" applyFont="1" applyBorder="1" applyAlignment="1">
      <alignment horizontal="center" vertical="center" shrinkToFit="1"/>
    </xf>
    <xf numFmtId="0" fontId="33" fillId="0" borderId="27" xfId="6" applyFont="1" applyBorder="1" applyAlignment="1">
      <alignment horizontal="center" vertical="center" shrinkToFit="1"/>
    </xf>
    <xf numFmtId="0" fontId="33" fillId="0" borderId="3" xfId="6" applyFont="1" applyBorder="1" applyAlignment="1">
      <alignment horizontal="center" vertical="center" shrinkToFit="1"/>
    </xf>
    <xf numFmtId="0" fontId="33" fillId="0" borderId="9" xfId="6" applyFont="1" applyBorder="1" applyAlignment="1">
      <alignment horizontal="center" vertical="center" textRotation="255" wrapText="1"/>
    </xf>
    <xf numFmtId="0" fontId="33" fillId="0" borderId="10" xfId="6" applyFont="1" applyBorder="1" applyAlignment="1">
      <alignment horizontal="center" vertical="center" wrapText="1"/>
    </xf>
    <xf numFmtId="0" fontId="33" fillId="0" borderId="17" xfId="6" applyFont="1" applyBorder="1" applyAlignment="1">
      <alignment horizontal="center" vertical="center" wrapText="1"/>
    </xf>
    <xf numFmtId="0" fontId="33" fillId="0" borderId="5" xfId="6" applyFont="1" applyBorder="1" applyAlignment="1">
      <alignment horizontal="center" vertical="center" wrapText="1"/>
    </xf>
    <xf numFmtId="0" fontId="33" fillId="0" borderId="14" xfId="6" applyFont="1" applyBorder="1" applyAlignment="1">
      <alignment horizontal="center" vertical="center" wrapText="1"/>
    </xf>
    <xf numFmtId="0" fontId="33" fillId="0" borderId="0" xfId="6" applyFont="1" applyAlignment="1">
      <alignment horizontal="center" vertical="center" wrapText="1"/>
    </xf>
    <xf numFmtId="0" fontId="33" fillId="0" borderId="15" xfId="6" applyFont="1" applyBorder="1" applyAlignment="1">
      <alignment horizontal="center" vertical="center" wrapText="1"/>
    </xf>
    <xf numFmtId="0" fontId="33" fillId="0" borderId="7" xfId="6" applyFont="1" applyBorder="1" applyAlignment="1">
      <alignment horizontal="center" vertical="center" wrapText="1"/>
    </xf>
    <xf numFmtId="0" fontId="33" fillId="0" borderId="16" xfId="6" applyFont="1" applyBorder="1" applyAlignment="1">
      <alignment horizontal="center" vertical="center" wrapText="1"/>
    </xf>
    <xf numFmtId="0" fontId="33" fillId="0" borderId="8" xfId="6" applyFont="1" applyBorder="1" applyAlignment="1">
      <alignment horizontal="center" vertical="center" wrapText="1"/>
    </xf>
    <xf numFmtId="0" fontId="33" fillId="0" borderId="9" xfId="6" applyFont="1" applyBorder="1" applyAlignment="1">
      <alignment horizontal="center" vertical="center" textRotation="255"/>
    </xf>
    <xf numFmtId="0" fontId="33" fillId="0" borderId="38" xfId="6" applyFont="1" applyBorder="1" applyAlignment="1">
      <alignment horizontal="center" vertical="center" textRotation="255"/>
    </xf>
    <xf numFmtId="0" fontId="33" fillId="0" borderId="6" xfId="6" applyFont="1" applyBorder="1" applyAlignment="1">
      <alignment horizontal="center" vertical="center" textRotation="255"/>
    </xf>
    <xf numFmtId="0" fontId="7" fillId="9" borderId="10" xfId="14" applyFont="1" applyFill="1" applyBorder="1" applyAlignment="1">
      <alignment vertical="top"/>
    </xf>
    <xf numFmtId="0" fontId="7" fillId="9" borderId="17" xfId="14" applyFont="1" applyFill="1" applyBorder="1" applyAlignment="1">
      <alignment vertical="top"/>
    </xf>
    <xf numFmtId="0" fontId="0" fillId="9" borderId="17" xfId="0" applyFill="1" applyBorder="1" applyAlignment="1">
      <alignment vertical="top"/>
    </xf>
    <xf numFmtId="0" fontId="0" fillId="9" borderId="5" xfId="0" applyFill="1" applyBorder="1" applyAlignment="1">
      <alignment vertical="top"/>
    </xf>
    <xf numFmtId="0" fontId="7" fillId="9" borderId="14" xfId="14" applyFont="1" applyFill="1" applyBorder="1" applyAlignment="1">
      <alignment vertical="top"/>
    </xf>
    <xf numFmtId="0" fontId="7" fillId="9" borderId="0" xfId="14" applyFont="1" applyFill="1" applyAlignment="1">
      <alignment vertical="top"/>
    </xf>
    <xf numFmtId="0" fontId="0" fillId="9" borderId="0" xfId="0" applyFill="1" applyAlignment="1">
      <alignment vertical="top"/>
    </xf>
    <xf numFmtId="0" fontId="0" fillId="9" borderId="15" xfId="0" applyFill="1" applyBorder="1" applyAlignment="1">
      <alignment vertical="top"/>
    </xf>
    <xf numFmtId="0" fontId="7" fillId="9" borderId="7" xfId="14" applyFont="1" applyFill="1" applyBorder="1" applyAlignment="1">
      <alignment vertical="top"/>
    </xf>
    <xf numFmtId="0" fontId="7" fillId="9" borderId="16" xfId="14" applyFont="1" applyFill="1" applyBorder="1" applyAlignment="1">
      <alignment vertical="top"/>
    </xf>
    <xf numFmtId="0" fontId="0" fillId="9" borderId="16" xfId="0" applyFill="1" applyBorder="1" applyAlignment="1">
      <alignment vertical="top"/>
    </xf>
    <xf numFmtId="0" fontId="0" fillId="9" borderId="8" xfId="0" applyFill="1" applyBorder="1" applyAlignment="1">
      <alignment vertical="top"/>
    </xf>
    <xf numFmtId="0" fontId="7" fillId="9" borderId="53" xfId="7" applyFont="1" applyFill="1" applyBorder="1" applyAlignment="1">
      <alignment horizontal="center" vertical="center"/>
    </xf>
    <xf numFmtId="0" fontId="7" fillId="0" borderId="17" xfId="0" applyFont="1" applyBorder="1" applyAlignment="1">
      <alignment horizontal="center" vertical="center"/>
    </xf>
    <xf numFmtId="0" fontId="7" fillId="0" borderId="5" xfId="0" applyFont="1" applyBorder="1" applyAlignment="1">
      <alignment horizontal="center" vertical="center"/>
    </xf>
    <xf numFmtId="0" fontId="7" fillId="0" borderId="54" xfId="0" applyFont="1" applyBorder="1" applyAlignment="1">
      <alignment horizontal="center" vertical="center"/>
    </xf>
    <xf numFmtId="0" fontId="7" fillId="0" borderId="16" xfId="0" applyFont="1" applyBorder="1" applyAlignment="1">
      <alignment horizontal="center" vertical="center"/>
    </xf>
    <xf numFmtId="0" fontId="7" fillId="0" borderId="8" xfId="0" applyFont="1" applyBorder="1" applyAlignment="1">
      <alignment horizontal="center" vertical="center"/>
    </xf>
    <xf numFmtId="0" fontId="0" fillId="0" borderId="10" xfId="0" applyBorder="1" applyAlignment="1">
      <alignment horizontal="center" vertical="center" wrapText="1"/>
    </xf>
    <xf numFmtId="0" fontId="0" fillId="0" borderId="17" xfId="0" applyBorder="1" applyAlignment="1">
      <alignment horizontal="center" vertical="center" wrapText="1"/>
    </xf>
    <xf numFmtId="0" fontId="0" fillId="0" borderId="55" xfId="0" applyBorder="1" applyAlignment="1">
      <alignment horizontal="center" vertical="center" wrapText="1"/>
    </xf>
    <xf numFmtId="0" fontId="0" fillId="0" borderId="7" xfId="0" applyBorder="1" applyAlignment="1">
      <alignment horizontal="center" vertical="center" wrapText="1"/>
    </xf>
    <xf numFmtId="0" fontId="0" fillId="0" borderId="16" xfId="0" applyBorder="1" applyAlignment="1">
      <alignment horizontal="center" vertical="center" wrapText="1"/>
    </xf>
    <xf numFmtId="0" fontId="0" fillId="0" borderId="56" xfId="0" applyBorder="1" applyAlignment="1">
      <alignment horizontal="center" vertical="center" wrapText="1"/>
    </xf>
    <xf numFmtId="0" fontId="7" fillId="9" borderId="10" xfId="0" applyFont="1" applyFill="1" applyBorder="1" applyAlignment="1">
      <alignment horizontal="center" vertical="center" wrapText="1"/>
    </xf>
    <xf numFmtId="0" fontId="7" fillId="0" borderId="7" xfId="0" applyFont="1" applyBorder="1" applyAlignment="1">
      <alignment horizontal="center" vertical="center"/>
    </xf>
    <xf numFmtId="0" fontId="35" fillId="10" borderId="10" xfId="0" applyFont="1" applyFill="1" applyBorder="1" applyAlignment="1">
      <alignment horizontal="center" vertical="center"/>
    </xf>
    <xf numFmtId="0" fontId="35" fillId="10" borderId="17" xfId="0" applyFont="1" applyFill="1" applyBorder="1" applyAlignment="1">
      <alignment horizontal="center" vertical="center"/>
    </xf>
    <xf numFmtId="0" fontId="35" fillId="10" borderId="5" xfId="0" applyFont="1" applyFill="1" applyBorder="1" applyAlignment="1">
      <alignment horizontal="center" vertical="center"/>
    </xf>
    <xf numFmtId="0" fontId="35" fillId="10" borderId="7" xfId="0" applyFont="1" applyFill="1" applyBorder="1" applyAlignment="1">
      <alignment horizontal="center" vertical="center"/>
    </xf>
    <xf numFmtId="0" fontId="35" fillId="10" borderId="16" xfId="0" applyFont="1" applyFill="1" applyBorder="1" applyAlignment="1">
      <alignment horizontal="center" vertical="center"/>
    </xf>
    <xf numFmtId="0" fontId="35" fillId="10" borderId="8" xfId="0" applyFont="1" applyFill="1" applyBorder="1" applyAlignment="1">
      <alignment horizontal="center" vertical="center"/>
    </xf>
    <xf numFmtId="0" fontId="35" fillId="10" borderId="10" xfId="0" applyFont="1" applyFill="1" applyBorder="1" applyAlignment="1">
      <alignment horizontal="center" vertical="center" shrinkToFit="1"/>
    </xf>
    <xf numFmtId="0" fontId="35" fillId="10" borderId="17" xfId="0" applyFont="1" applyFill="1" applyBorder="1" applyAlignment="1">
      <alignment horizontal="center" vertical="center" shrinkToFit="1"/>
    </xf>
    <xf numFmtId="0" fontId="35" fillId="10" borderId="5" xfId="0" applyFont="1" applyFill="1" applyBorder="1" applyAlignment="1">
      <alignment horizontal="center" vertical="center" shrinkToFit="1"/>
    </xf>
    <xf numFmtId="0" fontId="35" fillId="10" borderId="7" xfId="0" applyFont="1" applyFill="1" applyBorder="1" applyAlignment="1">
      <alignment horizontal="center" vertical="center" shrinkToFit="1"/>
    </xf>
    <xf numFmtId="0" fontId="35" fillId="10" borderId="16" xfId="0" applyFont="1" applyFill="1" applyBorder="1" applyAlignment="1">
      <alignment horizontal="center" vertical="center" shrinkToFit="1"/>
    </xf>
    <xf numFmtId="0" fontId="35" fillId="10" borderId="8" xfId="0" applyFont="1" applyFill="1" applyBorder="1" applyAlignment="1">
      <alignment horizontal="center" vertical="center" shrinkToFit="1"/>
    </xf>
    <xf numFmtId="0" fontId="20" fillId="9" borderId="0" xfId="0" applyFont="1" applyFill="1" applyAlignment="1">
      <alignment vertical="center" wrapText="1"/>
    </xf>
    <xf numFmtId="0" fontId="0" fillId="9" borderId="0" xfId="0" applyFill="1" applyAlignment="1">
      <alignment wrapText="1"/>
    </xf>
    <xf numFmtId="0" fontId="42" fillId="9" borderId="0" xfId="0" applyFont="1" applyFill="1" applyAlignment="1">
      <alignment vertical="center" wrapText="1"/>
    </xf>
    <xf numFmtId="0" fontId="0" fillId="9" borderId="0" xfId="0" applyFill="1" applyAlignment="1">
      <alignment vertical="center" wrapText="1"/>
    </xf>
    <xf numFmtId="0" fontId="0" fillId="9" borderId="0" xfId="0" applyFill="1"/>
    <xf numFmtId="0" fontId="35" fillId="9" borderId="17" xfId="0" applyFont="1" applyFill="1" applyBorder="1" applyAlignment="1">
      <alignment horizontal="left" vertical="top" wrapText="1"/>
    </xf>
    <xf numFmtId="0" fontId="35" fillId="9" borderId="0" xfId="0" applyFont="1" applyFill="1" applyAlignment="1">
      <alignment horizontal="left" vertical="top" wrapText="1"/>
    </xf>
    <xf numFmtId="0" fontId="7" fillId="0" borderId="10" xfId="14" applyFont="1" applyBorder="1" applyAlignment="1">
      <alignment vertical="center"/>
    </xf>
    <xf numFmtId="0" fontId="7" fillId="0" borderId="17" xfId="14" applyFont="1" applyBorder="1" applyAlignment="1">
      <alignment vertical="center"/>
    </xf>
    <xf numFmtId="0" fontId="7" fillId="0" borderId="5" xfId="14" applyFont="1" applyBorder="1" applyAlignment="1">
      <alignment vertical="center"/>
    </xf>
    <xf numFmtId="0" fontId="7" fillId="0" borderId="10" xfId="14" applyFont="1" applyBorder="1" applyAlignment="1">
      <alignment horizontal="center" vertical="center"/>
    </xf>
    <xf numFmtId="0" fontId="7" fillId="0" borderId="5" xfId="14" applyFont="1" applyBorder="1" applyAlignment="1">
      <alignment horizontal="center" vertical="center"/>
    </xf>
    <xf numFmtId="0" fontId="7" fillId="0" borderId="16" xfId="14" applyFont="1" applyBorder="1" applyAlignment="1">
      <alignment horizontal="right" vertical="center"/>
    </xf>
    <xf numFmtId="0" fontId="0" fillId="0" borderId="16" xfId="0" applyBorder="1" applyAlignment="1">
      <alignment horizontal="right" vertical="center"/>
    </xf>
    <xf numFmtId="0" fontId="7" fillId="0" borderId="17" xfId="14" applyFont="1" applyBorder="1" applyAlignment="1">
      <alignment horizontal="center" vertical="center"/>
    </xf>
    <xf numFmtId="0" fontId="7" fillId="0" borderId="7" xfId="14" applyFont="1" applyBorder="1" applyAlignment="1">
      <alignment horizontal="center" vertical="center"/>
    </xf>
    <xf numFmtId="0" fontId="7" fillId="0" borderId="16" xfId="14" applyFont="1" applyBorder="1" applyAlignment="1">
      <alignment horizontal="center" vertical="center"/>
    </xf>
    <xf numFmtId="0" fontId="7" fillId="0" borderId="8" xfId="14" applyFont="1" applyBorder="1" applyAlignment="1">
      <alignment horizontal="center" vertical="center"/>
    </xf>
    <xf numFmtId="0" fontId="13" fillId="0" borderId="10" xfId="14" applyFont="1" applyBorder="1" applyAlignment="1">
      <alignment horizontal="center" vertical="center" wrapText="1"/>
    </xf>
    <xf numFmtId="0" fontId="13" fillId="0" borderId="5" xfId="14" applyFont="1" applyBorder="1" applyAlignment="1">
      <alignment horizontal="center" vertical="center" wrapText="1"/>
    </xf>
    <xf numFmtId="0" fontId="13" fillId="0" borderId="7" xfId="14" applyFont="1" applyBorder="1" applyAlignment="1">
      <alignment horizontal="center" vertical="center" wrapText="1"/>
    </xf>
    <xf numFmtId="0" fontId="13" fillId="0" borderId="8" xfId="14" applyFont="1" applyBorder="1" applyAlignment="1">
      <alignment horizontal="center" vertical="center" wrapText="1"/>
    </xf>
    <xf numFmtId="0" fontId="12" fillId="0" borderId="10" xfId="14" applyFont="1" applyBorder="1" applyAlignment="1">
      <alignment horizontal="center" vertical="center" wrapText="1"/>
    </xf>
    <xf numFmtId="0" fontId="12" fillId="0" borderId="5" xfId="14" applyFont="1" applyBorder="1" applyAlignment="1">
      <alignment horizontal="center" vertical="center" wrapText="1"/>
    </xf>
    <xf numFmtId="0" fontId="12" fillId="0" borderId="7" xfId="14" applyFont="1" applyBorder="1" applyAlignment="1">
      <alignment horizontal="center" vertical="center" wrapText="1"/>
    </xf>
    <xf numFmtId="0" fontId="12" fillId="0" borderId="8" xfId="14" applyFont="1" applyBorder="1" applyAlignment="1">
      <alignment horizontal="center" vertical="center" wrapText="1"/>
    </xf>
    <xf numFmtId="0" fontId="7" fillId="0" borderId="63" xfId="14" applyFont="1" applyBorder="1" applyAlignment="1">
      <alignment horizontal="center" vertical="center" shrinkToFit="1"/>
    </xf>
    <xf numFmtId="0" fontId="7" fillId="0" borderId="50" xfId="14" applyFont="1" applyBorder="1" applyAlignment="1">
      <alignment horizontal="center" vertical="center" shrinkToFit="1"/>
    </xf>
    <xf numFmtId="0" fontId="7" fillId="0" borderId="7" xfId="14" applyFont="1" applyBorder="1" applyAlignment="1">
      <alignment vertical="center"/>
    </xf>
    <xf numFmtId="0" fontId="7" fillId="0" borderId="16" xfId="14" applyFont="1" applyBorder="1" applyAlignment="1">
      <alignment vertical="center"/>
    </xf>
    <xf numFmtId="0" fontId="7" fillId="0" borderId="8" xfId="14" applyFont="1" applyBorder="1" applyAlignment="1">
      <alignment vertical="center"/>
    </xf>
    <xf numFmtId="0" fontId="7" fillId="0" borderId="2" xfId="14" applyFont="1" applyBorder="1" applyAlignment="1">
      <alignment horizontal="center" vertical="center"/>
    </xf>
    <xf numFmtId="0" fontId="7" fillId="9" borderId="17" xfId="0" applyFont="1" applyFill="1" applyBorder="1" applyAlignment="1">
      <alignment horizontal="center" vertical="center" wrapText="1"/>
    </xf>
    <xf numFmtId="0" fontId="7" fillId="9" borderId="7" xfId="0" applyFont="1" applyFill="1" applyBorder="1" applyAlignment="1">
      <alignment horizontal="center" vertical="center" wrapText="1"/>
    </xf>
    <xf numFmtId="0" fontId="7" fillId="9" borderId="16" xfId="0" applyFont="1" applyFill="1" applyBorder="1" applyAlignment="1">
      <alignment horizontal="center" vertical="center" wrapText="1"/>
    </xf>
    <xf numFmtId="0" fontId="7" fillId="0" borderId="17" xfId="0" applyFont="1" applyBorder="1" applyAlignment="1">
      <alignment horizontal="left" vertical="center" wrapText="1"/>
    </xf>
    <xf numFmtId="0" fontId="0" fillId="0" borderId="17" xfId="0" applyBorder="1" applyAlignment="1">
      <alignment horizontal="left" vertical="center" wrapText="1"/>
    </xf>
    <xf numFmtId="0" fontId="0" fillId="0" borderId="0" xfId="0" applyAlignment="1">
      <alignment horizontal="left" vertical="center" wrapText="1"/>
    </xf>
    <xf numFmtId="0" fontId="11" fillId="9" borderId="0" xfId="0" applyFont="1" applyFill="1" applyAlignment="1">
      <alignment wrapText="1"/>
    </xf>
    <xf numFmtId="0" fontId="7" fillId="10" borderId="10" xfId="7" applyFont="1" applyFill="1" applyBorder="1" applyAlignment="1">
      <alignment horizontal="center" vertical="center"/>
    </xf>
    <xf numFmtId="0" fontId="7" fillId="10" borderId="17" xfId="7" applyFont="1" applyFill="1" applyBorder="1" applyAlignment="1">
      <alignment horizontal="center" vertical="center"/>
    </xf>
    <xf numFmtId="0" fontId="7" fillId="10" borderId="5" xfId="7" applyFont="1" applyFill="1" applyBorder="1" applyAlignment="1">
      <alignment horizontal="center" vertical="center"/>
    </xf>
    <xf numFmtId="0" fontId="7" fillId="10" borderId="7" xfId="7" applyFont="1" applyFill="1" applyBorder="1" applyAlignment="1">
      <alignment horizontal="center" vertical="center"/>
    </xf>
    <xf numFmtId="0" fontId="7" fillId="10" borderId="16" xfId="7" applyFont="1" applyFill="1" applyBorder="1" applyAlignment="1">
      <alignment horizontal="center" vertical="center"/>
    </xf>
    <xf numFmtId="0" fontId="7" fillId="10" borderId="8" xfId="7" applyFont="1" applyFill="1" applyBorder="1" applyAlignment="1">
      <alignment horizontal="center" vertical="center"/>
    </xf>
    <xf numFmtId="0" fontId="7" fillId="0" borderId="10" xfId="0" applyFont="1" applyBorder="1" applyAlignment="1">
      <alignment horizontal="left" vertical="center" wrapText="1"/>
    </xf>
    <xf numFmtId="0" fontId="7" fillId="0" borderId="5" xfId="0" applyFont="1" applyBorder="1" applyAlignment="1">
      <alignment horizontal="left" vertical="center" wrapText="1"/>
    </xf>
    <xf numFmtId="0" fontId="7" fillId="0" borderId="14" xfId="0" applyFont="1" applyBorder="1" applyAlignment="1">
      <alignment horizontal="left" vertical="center" wrapText="1"/>
    </xf>
    <xf numFmtId="0" fontId="7" fillId="0" borderId="0" xfId="0" applyFont="1" applyAlignment="1">
      <alignment horizontal="left" vertical="center" wrapText="1"/>
    </xf>
    <xf numFmtId="0" fontId="7" fillId="0" borderId="15" xfId="0" applyFont="1" applyBorder="1" applyAlignment="1">
      <alignment horizontal="left" vertical="center" wrapText="1"/>
    </xf>
    <xf numFmtId="0" fontId="7" fillId="0" borderId="7" xfId="0" applyFont="1" applyBorder="1" applyAlignment="1">
      <alignment horizontal="left" vertical="center" wrapText="1"/>
    </xf>
    <xf numFmtId="0" fontId="7" fillId="0" borderId="16" xfId="0" applyFont="1" applyBorder="1" applyAlignment="1">
      <alignment horizontal="left" vertical="center" wrapText="1"/>
    </xf>
    <xf numFmtId="0" fontId="7" fillId="0" borderId="8" xfId="0" applyFont="1" applyBorder="1" applyAlignment="1">
      <alignment horizontal="left" vertical="center" wrapText="1"/>
    </xf>
    <xf numFmtId="0" fontId="7" fillId="0" borderId="10" xfId="7" applyFont="1" applyBorder="1" applyAlignment="1">
      <alignment horizontal="center" vertical="center"/>
    </xf>
    <xf numFmtId="0" fontId="7" fillId="0" borderId="17" xfId="7" applyFont="1" applyBorder="1" applyAlignment="1">
      <alignment horizontal="center" vertical="center"/>
    </xf>
    <xf numFmtId="0" fontId="7" fillId="0" borderId="5" xfId="7" applyFont="1" applyBorder="1" applyAlignment="1">
      <alignment horizontal="center" vertical="center"/>
    </xf>
    <xf numFmtId="0" fontId="7" fillId="0" borderId="14" xfId="7" applyFont="1" applyBorder="1" applyAlignment="1">
      <alignment horizontal="center" vertical="center"/>
    </xf>
    <xf numFmtId="0" fontId="7" fillId="0" borderId="0" xfId="7" applyFont="1" applyAlignment="1">
      <alignment horizontal="center" vertical="center"/>
    </xf>
    <xf numFmtId="0" fontId="7" fillId="0" borderId="15" xfId="7" applyFont="1" applyBorder="1" applyAlignment="1">
      <alignment horizontal="center" vertical="center"/>
    </xf>
    <xf numFmtId="0" fontId="7" fillId="0" borderId="7" xfId="7" applyFont="1" applyBorder="1" applyAlignment="1">
      <alignment horizontal="center" vertical="center"/>
    </xf>
    <xf numFmtId="0" fontId="7" fillId="0" borderId="16" xfId="7" applyFont="1" applyBorder="1" applyAlignment="1">
      <alignment horizontal="center" vertical="center"/>
    </xf>
    <xf numFmtId="0" fontId="7" fillId="0" borderId="8" xfId="7" applyFont="1" applyBorder="1" applyAlignment="1">
      <alignment horizontal="center" vertical="center"/>
    </xf>
    <xf numFmtId="0" fontId="7" fillId="0" borderId="14" xfId="14" applyFont="1" applyBorder="1" applyAlignment="1">
      <alignment vertical="center"/>
    </xf>
    <xf numFmtId="0" fontId="7" fillId="0" borderId="0" xfId="14" applyFont="1" applyAlignment="1">
      <alignment vertical="center"/>
    </xf>
    <xf numFmtId="0" fontId="7" fillId="0" borderId="15" xfId="14" applyFont="1" applyBorder="1" applyAlignment="1">
      <alignment vertical="center"/>
    </xf>
    <xf numFmtId="0" fontId="7" fillId="6" borderId="63" xfId="14" applyFont="1" applyFill="1" applyBorder="1" applyAlignment="1">
      <alignment horizontal="center" vertical="center" shrinkToFit="1"/>
    </xf>
    <xf numFmtId="0" fontId="7" fillId="6" borderId="50" xfId="14" applyFont="1" applyFill="1" applyBorder="1" applyAlignment="1">
      <alignment horizontal="center" vertical="center" shrinkToFit="1"/>
    </xf>
    <xf numFmtId="0" fontId="7" fillId="6" borderId="49" xfId="14" applyFont="1" applyFill="1" applyBorder="1" applyAlignment="1">
      <alignment horizontal="center" vertical="center" shrinkToFit="1"/>
    </xf>
    <xf numFmtId="0" fontId="7" fillId="0" borderId="49" xfId="14" applyFont="1" applyBorder="1" applyAlignment="1">
      <alignment horizontal="center" vertical="center" shrinkToFit="1"/>
    </xf>
    <xf numFmtId="49" fontId="7" fillId="0" borderId="10" xfId="14" applyNumberFormat="1" applyFont="1" applyBorder="1" applyAlignment="1">
      <alignment horizontal="center" vertical="center"/>
    </xf>
    <xf numFmtId="49" fontId="7" fillId="0" borderId="5" xfId="14" applyNumberFormat="1" applyFont="1" applyBorder="1" applyAlignment="1">
      <alignment horizontal="center" vertical="center"/>
    </xf>
    <xf numFmtId="0" fontId="7" fillId="6" borderId="10" xfId="14" applyFont="1" applyFill="1" applyBorder="1" applyAlignment="1">
      <alignment horizontal="center" vertical="center"/>
    </xf>
    <xf numFmtId="0" fontId="7" fillId="6" borderId="17" xfId="14" applyFont="1" applyFill="1" applyBorder="1" applyAlignment="1">
      <alignment horizontal="center" vertical="center"/>
    </xf>
    <xf numFmtId="0" fontId="7" fillId="6" borderId="5" xfId="14" applyFont="1" applyFill="1" applyBorder="1" applyAlignment="1">
      <alignment horizontal="center" vertical="center"/>
    </xf>
    <xf numFmtId="0" fontId="7" fillId="6" borderId="7" xfId="14" applyFont="1" applyFill="1" applyBorder="1" applyAlignment="1">
      <alignment horizontal="center" vertical="center"/>
    </xf>
    <xf numFmtId="0" fontId="7" fillId="6" borderId="16" xfId="14" applyFont="1" applyFill="1" applyBorder="1" applyAlignment="1">
      <alignment horizontal="center" vertical="center"/>
    </xf>
    <xf numFmtId="0" fontId="7" fillId="6" borderId="8" xfId="14" applyFont="1" applyFill="1" applyBorder="1" applyAlignment="1">
      <alignment horizontal="center" vertical="center"/>
    </xf>
    <xf numFmtId="0" fontId="2" fillId="0" borderId="14" xfId="14" applyBorder="1" applyAlignment="1">
      <alignment horizontal="left" vertical="center" wrapText="1"/>
    </xf>
    <xf numFmtId="0" fontId="2" fillId="0" borderId="0" xfId="14" applyAlignment="1">
      <alignment horizontal="left" vertical="center" wrapText="1"/>
    </xf>
    <xf numFmtId="0" fontId="2" fillId="0" borderId="15" xfId="14" applyBorder="1" applyAlignment="1">
      <alignment horizontal="left" vertical="center" wrapText="1"/>
    </xf>
    <xf numFmtId="0" fontId="2" fillId="0" borderId="7" xfId="14" applyBorder="1" applyAlignment="1">
      <alignment horizontal="left" vertical="center" wrapText="1"/>
    </xf>
    <xf numFmtId="0" fontId="2" fillId="0" borderId="16" xfId="14" applyBorder="1" applyAlignment="1">
      <alignment horizontal="left" vertical="center" wrapText="1"/>
    </xf>
    <xf numFmtId="0" fontId="2" fillId="0" borderId="8" xfId="14" applyBorder="1" applyAlignment="1">
      <alignment horizontal="left" vertical="center" wrapText="1"/>
    </xf>
    <xf numFmtId="49" fontId="7" fillId="0" borderId="14" xfId="14" applyNumberFormat="1" applyFont="1" applyBorder="1" applyAlignment="1">
      <alignment horizontal="center" vertical="center"/>
    </xf>
    <xf numFmtId="49" fontId="7" fillId="0" borderId="15" xfId="14" applyNumberFormat="1" applyFont="1" applyBorder="1" applyAlignment="1">
      <alignment horizontal="center" vertical="center"/>
    </xf>
    <xf numFmtId="0" fontId="35" fillId="0" borderId="10" xfId="0" applyFont="1" applyBorder="1" applyAlignment="1">
      <alignment horizontal="center" vertical="center"/>
    </xf>
    <xf numFmtId="0" fontId="35" fillId="0" borderId="17" xfId="0" applyFont="1" applyBorder="1" applyAlignment="1">
      <alignment horizontal="center" vertical="center"/>
    </xf>
    <xf numFmtId="0" fontId="35" fillId="0" borderId="5" xfId="0" applyFont="1" applyBorder="1" applyAlignment="1">
      <alignment horizontal="center" vertical="center"/>
    </xf>
    <xf numFmtId="0" fontId="35" fillId="0" borderId="7" xfId="0" applyFont="1" applyBorder="1" applyAlignment="1">
      <alignment horizontal="center" vertical="center"/>
    </xf>
    <xf numFmtId="0" fontId="35" fillId="0" borderId="16" xfId="0" applyFont="1" applyBorder="1" applyAlignment="1">
      <alignment horizontal="center" vertical="center"/>
    </xf>
    <xf numFmtId="0" fontId="35" fillId="0" borderId="8" xfId="0" applyFont="1" applyBorder="1" applyAlignment="1">
      <alignment horizontal="center" vertical="center"/>
    </xf>
    <xf numFmtId="0" fontId="35" fillId="0" borderId="10" xfId="0" applyFont="1" applyBorder="1" applyAlignment="1">
      <alignment horizontal="center" vertical="center" shrinkToFit="1"/>
    </xf>
    <xf numFmtId="0" fontId="35" fillId="0" borderId="17" xfId="0" applyFont="1" applyBorder="1" applyAlignment="1">
      <alignment horizontal="center" vertical="center" shrinkToFit="1"/>
    </xf>
    <xf numFmtId="0" fontId="35" fillId="0" borderId="5" xfId="0" applyFont="1" applyBorder="1" applyAlignment="1">
      <alignment horizontal="center" vertical="center" shrinkToFit="1"/>
    </xf>
    <xf numFmtId="0" fontId="35" fillId="0" borderId="7" xfId="0" applyFont="1" applyBorder="1" applyAlignment="1">
      <alignment horizontal="center" vertical="center" shrinkToFit="1"/>
    </xf>
    <xf numFmtId="0" fontId="35" fillId="0" borderId="16" xfId="0" applyFont="1" applyBorder="1" applyAlignment="1">
      <alignment horizontal="center" vertical="center" shrinkToFit="1"/>
    </xf>
    <xf numFmtId="0" fontId="35" fillId="0" borderId="8" xfId="0" applyFont="1" applyBorder="1" applyAlignment="1">
      <alignment horizontal="center" vertical="center" shrinkToFit="1"/>
    </xf>
    <xf numFmtId="0" fontId="7" fillId="0" borderId="14" xfId="14" applyFont="1" applyBorder="1" applyAlignment="1">
      <alignment horizontal="center" vertical="center"/>
    </xf>
    <xf numFmtId="0" fontId="7" fillId="0" borderId="15" xfId="14" applyFont="1" applyBorder="1" applyAlignment="1">
      <alignment horizontal="center" vertical="center"/>
    </xf>
    <xf numFmtId="0" fontId="7" fillId="0" borderId="10" xfId="14" applyFont="1" applyBorder="1" applyAlignment="1">
      <alignment horizontal="center" vertical="center" shrinkToFit="1"/>
    </xf>
    <xf numFmtId="0" fontId="7" fillId="0" borderId="17" xfId="14" applyFont="1" applyBorder="1" applyAlignment="1">
      <alignment horizontal="center" vertical="center" shrinkToFit="1"/>
    </xf>
    <xf numFmtId="0" fontId="7" fillId="0" borderId="5" xfId="14" applyFont="1" applyBorder="1" applyAlignment="1">
      <alignment horizontal="center" vertical="center" shrinkToFit="1"/>
    </xf>
    <xf numFmtId="0" fontId="7" fillId="0" borderId="7" xfId="14" applyFont="1" applyBorder="1" applyAlignment="1">
      <alignment horizontal="center" vertical="center" shrinkToFit="1"/>
    </xf>
    <xf numFmtId="0" fontId="7" fillId="0" borderId="16" xfId="14" applyFont="1" applyBorder="1" applyAlignment="1">
      <alignment horizontal="center" vertical="center" shrinkToFit="1"/>
    </xf>
    <xf numFmtId="0" fontId="7" fillId="0" borderId="8" xfId="14" applyFont="1" applyBorder="1" applyAlignment="1">
      <alignment horizontal="center" vertical="center" shrinkToFit="1"/>
    </xf>
    <xf numFmtId="0" fontId="7" fillId="0" borderId="10" xfId="14" applyFont="1" applyBorder="1" applyAlignment="1">
      <alignment horizontal="center" vertical="center" wrapText="1"/>
    </xf>
    <xf numFmtId="0" fontId="7" fillId="0" borderId="17" xfId="14" applyFont="1" applyBorder="1" applyAlignment="1">
      <alignment horizontal="center" vertical="center" wrapText="1"/>
    </xf>
    <xf numFmtId="0" fontId="7" fillId="0" borderId="5" xfId="14" applyFont="1" applyBorder="1" applyAlignment="1">
      <alignment horizontal="center" vertical="center" wrapText="1"/>
    </xf>
    <xf numFmtId="0" fontId="7" fillId="0" borderId="7" xfId="14" applyFont="1" applyBorder="1" applyAlignment="1">
      <alignment horizontal="center" vertical="center" wrapText="1"/>
    </xf>
    <xf numFmtId="0" fontId="7" fillId="0" borderId="16" xfId="14" applyFont="1" applyBorder="1" applyAlignment="1">
      <alignment horizontal="center" vertical="center" wrapText="1"/>
    </xf>
    <xf numFmtId="0" fontId="7" fillId="0" borderId="8" xfId="14" applyFont="1" applyBorder="1" applyAlignment="1">
      <alignment horizontal="center" vertical="center" wrapText="1"/>
    </xf>
    <xf numFmtId="0" fontId="7" fillId="6" borderId="9" xfId="5" applyFont="1" applyFill="1" applyBorder="1" applyAlignment="1">
      <alignment horizontal="center" vertical="center" shrinkToFit="1"/>
    </xf>
    <xf numFmtId="0" fontId="7" fillId="6" borderId="6" xfId="5" applyFont="1" applyFill="1" applyBorder="1" applyAlignment="1">
      <alignment horizontal="center" vertical="center" shrinkToFit="1"/>
    </xf>
    <xf numFmtId="0" fontId="2" fillId="0" borderId="2" xfId="14" applyBorder="1" applyAlignment="1">
      <alignment vertical="center"/>
    </xf>
    <xf numFmtId="0" fontId="7" fillId="6" borderId="2" xfId="14" applyFont="1" applyFill="1" applyBorder="1" applyAlignment="1">
      <alignment horizontal="center" vertical="center"/>
    </xf>
    <xf numFmtId="0" fontId="2" fillId="6" borderId="2" xfId="14" applyFill="1" applyBorder="1" applyAlignment="1">
      <alignment vertical="center"/>
    </xf>
    <xf numFmtId="0" fontId="7" fillId="0" borderId="14" xfId="14" applyFont="1" applyBorder="1" applyAlignment="1">
      <alignment vertical="top"/>
    </xf>
    <xf numFmtId="0" fontId="7" fillId="0" borderId="0" xfId="14" applyFont="1" applyAlignment="1">
      <alignment vertical="top"/>
    </xf>
    <xf numFmtId="0" fontId="7" fillId="0" borderId="15" xfId="14" applyFont="1" applyBorder="1" applyAlignment="1">
      <alignment vertical="top"/>
    </xf>
    <xf numFmtId="0" fontId="7" fillId="0" borderId="7" xfId="14" applyFont="1" applyBorder="1" applyAlignment="1">
      <alignment vertical="top"/>
    </xf>
    <xf numFmtId="0" fontId="7" fillId="0" borderId="16" xfId="14" applyFont="1" applyBorder="1" applyAlignment="1">
      <alignment vertical="top"/>
    </xf>
    <xf numFmtId="0" fontId="7" fillId="0" borderId="8" xfId="14" applyFont="1" applyBorder="1" applyAlignment="1">
      <alignment vertical="top"/>
    </xf>
    <xf numFmtId="3" fontId="35" fillId="10" borderId="10" xfId="0" applyNumberFormat="1" applyFont="1" applyFill="1" applyBorder="1" applyAlignment="1">
      <alignment horizontal="center" vertical="center" shrinkToFit="1"/>
    </xf>
    <xf numFmtId="3" fontId="35" fillId="10" borderId="17" xfId="0" applyNumberFormat="1" applyFont="1" applyFill="1" applyBorder="1" applyAlignment="1">
      <alignment horizontal="center" vertical="center" shrinkToFit="1"/>
    </xf>
    <xf numFmtId="3" fontId="35" fillId="10" borderId="5" xfId="0" applyNumberFormat="1" applyFont="1" applyFill="1" applyBorder="1" applyAlignment="1">
      <alignment horizontal="center" vertical="center" shrinkToFit="1"/>
    </xf>
    <xf numFmtId="3" fontId="35" fillId="10" borderId="7" xfId="0" applyNumberFormat="1" applyFont="1" applyFill="1" applyBorder="1" applyAlignment="1">
      <alignment horizontal="center" vertical="center" shrinkToFit="1"/>
    </xf>
    <xf numFmtId="3" fontId="35" fillId="10" borderId="16" xfId="0" applyNumberFormat="1" applyFont="1" applyFill="1" applyBorder="1" applyAlignment="1">
      <alignment horizontal="center" vertical="center" shrinkToFit="1"/>
    </xf>
    <xf numFmtId="3" fontId="35" fillId="10" borderId="8" xfId="0" applyNumberFormat="1" applyFont="1" applyFill="1" applyBorder="1" applyAlignment="1">
      <alignment horizontal="center" vertical="center" shrinkToFit="1"/>
    </xf>
    <xf numFmtId="49" fontId="7" fillId="0" borderId="7" xfId="14" applyNumberFormat="1" applyFont="1" applyBorder="1" applyAlignment="1">
      <alignment horizontal="center" vertical="center"/>
    </xf>
    <xf numFmtId="49" fontId="7" fillId="0" borderId="8" xfId="14" applyNumberFormat="1" applyFont="1" applyBorder="1" applyAlignment="1">
      <alignment horizontal="center" vertical="center"/>
    </xf>
    <xf numFmtId="0" fontId="7" fillId="0" borderId="9" xfId="14" applyFont="1" applyBorder="1" applyAlignment="1">
      <alignment horizontal="center" vertical="center"/>
    </xf>
    <xf numFmtId="0" fontId="7" fillId="0" borderId="6" xfId="14" applyFont="1" applyBorder="1" applyAlignment="1">
      <alignment horizontal="center" vertical="center"/>
    </xf>
    <xf numFmtId="0" fontId="7" fillId="0" borderId="57" xfId="14" applyFont="1" applyBorder="1" applyAlignment="1">
      <alignment horizontal="center" vertical="center" wrapText="1"/>
    </xf>
    <xf numFmtId="0" fontId="7" fillId="0" borderId="58" xfId="14" applyFont="1" applyBorder="1" applyAlignment="1">
      <alignment horizontal="center" vertical="center" wrapText="1"/>
    </xf>
    <xf numFmtId="0" fontId="7" fillId="0" borderId="59" xfId="14" applyFont="1" applyBorder="1" applyAlignment="1">
      <alignment horizontal="center" vertical="center" wrapText="1"/>
    </xf>
    <xf numFmtId="0" fontId="7" fillId="0" borderId="10" xfId="0" applyFont="1" applyBorder="1" applyAlignment="1">
      <alignment horizontal="center" vertical="center" wrapText="1"/>
    </xf>
    <xf numFmtId="0" fontId="7" fillId="0" borderId="17" xfId="0" applyFont="1" applyBorder="1" applyAlignment="1">
      <alignment horizontal="center" vertical="center" wrapText="1"/>
    </xf>
    <xf numFmtId="0" fontId="7" fillId="0" borderId="5" xfId="0" applyFont="1" applyBorder="1" applyAlignment="1">
      <alignment horizontal="center" vertical="center" wrapText="1"/>
    </xf>
    <xf numFmtId="0" fontId="7" fillId="0" borderId="14" xfId="0" applyFont="1" applyBorder="1" applyAlignment="1">
      <alignment horizontal="center" vertical="center" wrapText="1"/>
    </xf>
    <xf numFmtId="0" fontId="7" fillId="0" borderId="0" xfId="0" applyFont="1" applyAlignment="1">
      <alignment horizontal="center" vertical="center" wrapText="1"/>
    </xf>
    <xf numFmtId="0" fontId="7" fillId="0" borderId="15" xfId="0" applyFont="1" applyBorder="1" applyAlignment="1">
      <alignment horizontal="center" vertical="center" wrapText="1"/>
    </xf>
    <xf numFmtId="0" fontId="7" fillId="0" borderId="7" xfId="0" applyFont="1" applyBorder="1" applyAlignment="1">
      <alignment horizontal="center" vertical="center" wrapText="1"/>
    </xf>
    <xf numFmtId="0" fontId="7" fillId="0" borderId="16" xfId="0" applyFont="1" applyBorder="1" applyAlignment="1">
      <alignment horizontal="center" vertical="center" wrapText="1"/>
    </xf>
    <xf numFmtId="0" fontId="7" fillId="0" borderId="8" xfId="0" applyFont="1" applyBorder="1" applyAlignment="1">
      <alignment horizontal="center" vertical="center" wrapText="1"/>
    </xf>
    <xf numFmtId="0" fontId="7" fillId="0" borderId="14" xfId="14" applyFont="1" applyBorder="1" applyAlignment="1">
      <alignment vertical="center" shrinkToFit="1"/>
    </xf>
    <xf numFmtId="0" fontId="2" fillId="0" borderId="0" xfId="14" applyAlignment="1">
      <alignment vertical="center"/>
    </xf>
    <xf numFmtId="0" fontId="2" fillId="0" borderId="15" xfId="14" applyBorder="1" applyAlignment="1">
      <alignment vertical="center"/>
    </xf>
    <xf numFmtId="0" fontId="7" fillId="6" borderId="9" xfId="14" applyFont="1" applyFill="1" applyBorder="1" applyAlignment="1">
      <alignment horizontal="center" vertical="center"/>
    </xf>
    <xf numFmtId="0" fontId="7" fillId="6" borderId="6" xfId="14" applyFont="1" applyFill="1" applyBorder="1" applyAlignment="1">
      <alignment horizontal="center" vertical="center"/>
    </xf>
    <xf numFmtId="0" fontId="35" fillId="0" borderId="17" xfId="14" applyFont="1" applyBorder="1" applyAlignment="1">
      <alignment horizontal="center" vertical="center"/>
    </xf>
    <xf numFmtId="0" fontId="2" fillId="0" borderId="17" xfId="5" applyBorder="1" applyAlignment="1">
      <alignment horizontal="center" vertical="center"/>
    </xf>
    <xf numFmtId="0" fontId="2" fillId="0" borderId="16" xfId="5" applyBorder="1" applyAlignment="1">
      <alignment horizontal="center" vertical="center"/>
    </xf>
    <xf numFmtId="0" fontId="35" fillId="10" borderId="10" xfId="14" applyFont="1" applyFill="1" applyBorder="1" applyAlignment="1">
      <alignment horizontal="center" vertical="center"/>
    </xf>
    <xf numFmtId="0" fontId="35" fillId="10" borderId="17" xfId="14" applyFont="1" applyFill="1" applyBorder="1" applyAlignment="1">
      <alignment horizontal="center" vertical="center"/>
    </xf>
    <xf numFmtId="0" fontId="2" fillId="0" borderId="5" xfId="5" applyBorder="1" applyAlignment="1">
      <alignment horizontal="center" vertical="center"/>
    </xf>
    <xf numFmtId="0" fontId="35" fillId="10" borderId="7" xfId="14" applyFont="1" applyFill="1" applyBorder="1" applyAlignment="1">
      <alignment horizontal="center" vertical="center"/>
    </xf>
    <xf numFmtId="0" fontId="35" fillId="10" borderId="16" xfId="14" applyFont="1" applyFill="1" applyBorder="1" applyAlignment="1">
      <alignment horizontal="center" vertical="center"/>
    </xf>
    <xf numFmtId="0" fontId="2" fillId="0" borderId="8" xfId="5" applyBorder="1" applyAlignment="1">
      <alignment horizontal="center" vertical="center"/>
    </xf>
    <xf numFmtId="0" fontId="7" fillId="0" borderId="14" xfId="14" applyFont="1" applyBorder="1" applyAlignment="1">
      <alignment horizontal="left" vertical="center" wrapText="1"/>
    </xf>
    <xf numFmtId="0" fontId="7" fillId="0" borderId="0" xfId="14" applyFont="1" applyAlignment="1">
      <alignment horizontal="left" vertical="center" wrapText="1"/>
    </xf>
    <xf numFmtId="0" fontId="7" fillId="0" borderId="60" xfId="14" applyFont="1" applyBorder="1" applyAlignment="1">
      <alignment horizontal="center" vertical="center" shrinkToFit="1"/>
    </xf>
    <xf numFmtId="0" fontId="7" fillId="0" borderId="61" xfId="14" applyFont="1" applyBorder="1" applyAlignment="1">
      <alignment horizontal="center" vertical="center" shrinkToFit="1"/>
    </xf>
    <xf numFmtId="0" fontId="7" fillId="0" borderId="62" xfId="14" applyFont="1" applyBorder="1" applyAlignment="1">
      <alignment horizontal="center" vertical="center" shrinkToFit="1"/>
    </xf>
    <xf numFmtId="0" fontId="7" fillId="0" borderId="14" xfId="14" applyFont="1" applyBorder="1" applyAlignment="1">
      <alignment horizontal="center" vertical="center" shrinkToFit="1"/>
    </xf>
    <xf numFmtId="0" fontId="7" fillId="0" borderId="0" xfId="14" applyFont="1" applyAlignment="1">
      <alignment horizontal="center" vertical="center" shrinkToFit="1"/>
    </xf>
    <xf numFmtId="0" fontId="7" fillId="0" borderId="15" xfId="14" applyFont="1" applyBorder="1" applyAlignment="1">
      <alignment horizontal="center" vertical="center" shrinkToFit="1"/>
    </xf>
    <xf numFmtId="0" fontId="35" fillId="0" borderId="0" xfId="5" applyFont="1">
      <alignment vertical="center"/>
    </xf>
    <xf numFmtId="0" fontId="2" fillId="0" borderId="0" xfId="5" applyAlignment="1"/>
    <xf numFmtId="0" fontId="7" fillId="0" borderId="9" xfId="5" applyFont="1" applyBorder="1" applyAlignment="1">
      <alignment horizontal="center" vertical="center" wrapText="1"/>
    </xf>
    <xf numFmtId="0" fontId="7" fillId="0" borderId="6" xfId="5" applyFont="1" applyBorder="1" applyAlignment="1">
      <alignment horizontal="center" vertical="center" wrapText="1"/>
    </xf>
    <xf numFmtId="0" fontId="7" fillId="0" borderId="10" xfId="7" applyFont="1" applyBorder="1" applyAlignment="1">
      <alignment horizontal="center" vertical="center" wrapText="1"/>
    </xf>
    <xf numFmtId="0" fontId="7" fillId="0" borderId="17" xfId="7" applyFont="1" applyBorder="1" applyAlignment="1">
      <alignment horizontal="center" vertical="center" wrapText="1"/>
    </xf>
    <xf numFmtId="0" fontId="7" fillId="0" borderId="5" xfId="7" applyFont="1" applyBorder="1" applyAlignment="1">
      <alignment horizontal="center" vertical="center" wrapText="1"/>
    </xf>
    <xf numFmtId="0" fontId="7" fillId="0" borderId="7" xfId="7" applyFont="1" applyBorder="1" applyAlignment="1">
      <alignment horizontal="center" vertical="center" wrapText="1"/>
    </xf>
    <xf numFmtId="0" fontId="7" fillId="0" borderId="16" xfId="7" applyFont="1" applyBorder="1" applyAlignment="1">
      <alignment horizontal="center" vertical="center" wrapText="1"/>
    </xf>
    <xf numFmtId="0" fontId="7" fillId="0" borderId="8" xfId="7" applyFont="1" applyBorder="1" applyAlignment="1">
      <alignment horizontal="center" vertical="center" wrapText="1"/>
    </xf>
    <xf numFmtId="0" fontId="35" fillId="0" borderId="27" xfId="14" applyFont="1" applyBorder="1" applyAlignment="1">
      <alignment horizontal="center" vertical="center"/>
    </xf>
    <xf numFmtId="0" fontId="2" fillId="0" borderId="27" xfId="5" applyBorder="1" applyAlignment="1">
      <alignment horizontal="center" vertical="center"/>
    </xf>
    <xf numFmtId="0" fontId="2" fillId="0" borderId="3" xfId="5" applyBorder="1" applyAlignment="1">
      <alignment horizontal="center" vertical="center"/>
    </xf>
    <xf numFmtId="0" fontId="13" fillId="0" borderId="10" xfId="7" applyFont="1" applyBorder="1" applyAlignment="1">
      <alignment horizontal="center" vertical="center" wrapText="1"/>
    </xf>
    <xf numFmtId="0" fontId="13" fillId="0" borderId="17" xfId="7" applyFont="1" applyBorder="1" applyAlignment="1">
      <alignment horizontal="center" vertical="center" wrapText="1"/>
    </xf>
    <xf numFmtId="0" fontId="13" fillId="0" borderId="5" xfId="7" applyFont="1" applyBorder="1" applyAlignment="1">
      <alignment horizontal="center" vertical="center" wrapText="1"/>
    </xf>
    <xf numFmtId="0" fontId="13" fillId="0" borderId="7" xfId="7" applyFont="1" applyBorder="1" applyAlignment="1">
      <alignment horizontal="center" vertical="center" wrapText="1"/>
    </xf>
    <xf numFmtId="0" fontId="13" fillId="0" borderId="16" xfId="7" applyFont="1" applyBorder="1" applyAlignment="1">
      <alignment horizontal="center" vertical="center" wrapText="1"/>
    </xf>
    <xf numFmtId="0" fontId="13" fillId="0" borderId="8" xfId="7" applyFont="1" applyBorder="1" applyAlignment="1">
      <alignment horizontal="center" vertical="center" wrapText="1"/>
    </xf>
    <xf numFmtId="0" fontId="7" fillId="0" borderId="10" xfId="7" applyFont="1" applyBorder="1" applyAlignment="1">
      <alignment horizontal="center" vertical="center" shrinkToFit="1"/>
    </xf>
    <xf numFmtId="0" fontId="7" fillId="0" borderId="17" xfId="7" applyFont="1" applyBorder="1" applyAlignment="1">
      <alignment horizontal="center" vertical="center" shrinkToFit="1"/>
    </xf>
    <xf numFmtId="0" fontId="7" fillId="0" borderId="5" xfId="7" applyFont="1" applyBorder="1" applyAlignment="1">
      <alignment horizontal="center" vertical="center" shrinkToFit="1"/>
    </xf>
    <xf numFmtId="0" fontId="7" fillId="0" borderId="7" xfId="7" applyFont="1" applyBorder="1" applyAlignment="1">
      <alignment horizontal="center" vertical="center" shrinkToFit="1"/>
    </xf>
    <xf numFmtId="0" fontId="7" fillId="0" borderId="16" xfId="7" applyFont="1" applyBorder="1" applyAlignment="1">
      <alignment horizontal="center" vertical="center" shrinkToFit="1"/>
    </xf>
    <xf numFmtId="0" fontId="7" fillId="0" borderId="8" xfId="7" applyFont="1" applyBorder="1" applyAlignment="1">
      <alignment horizontal="center" vertical="center" shrinkToFit="1"/>
    </xf>
    <xf numFmtId="0" fontId="7" fillId="0" borderId="10" xfId="7" applyFont="1" applyBorder="1" applyAlignment="1">
      <alignment vertical="center" wrapText="1"/>
    </xf>
    <xf numFmtId="0" fontId="7" fillId="0" borderId="17" xfId="7" applyFont="1" applyBorder="1" applyAlignment="1">
      <alignment vertical="center" wrapText="1"/>
    </xf>
    <xf numFmtId="0" fontId="7" fillId="0" borderId="5" xfId="7" applyFont="1" applyBorder="1" applyAlignment="1">
      <alignment vertical="center" wrapText="1"/>
    </xf>
    <xf numFmtId="0" fontId="7" fillId="0" borderId="7" xfId="7" applyFont="1" applyBorder="1" applyAlignment="1">
      <alignment vertical="center" wrapText="1"/>
    </xf>
    <xf numFmtId="0" fontId="7" fillId="0" borderId="16" xfId="7" applyFont="1" applyBorder="1" applyAlignment="1">
      <alignment vertical="center" wrapText="1"/>
    </xf>
    <xf numFmtId="0" fontId="7" fillId="0" borderId="8" xfId="7" applyFont="1" applyBorder="1" applyAlignment="1">
      <alignment vertical="center" wrapText="1"/>
    </xf>
    <xf numFmtId="0" fontId="7" fillId="0" borderId="10" xfId="5" applyFont="1" applyBorder="1" applyAlignment="1">
      <alignment horizontal="center" vertical="center"/>
    </xf>
    <xf numFmtId="0" fontId="7" fillId="0" borderId="17" xfId="5" applyFont="1" applyBorder="1" applyAlignment="1">
      <alignment horizontal="center" vertical="center"/>
    </xf>
    <xf numFmtId="0" fontId="0" fillId="0" borderId="17" xfId="0" applyBorder="1" applyAlignment="1">
      <alignment horizontal="center" vertical="center"/>
    </xf>
    <xf numFmtId="0" fontId="0" fillId="0" borderId="5" xfId="0" applyBorder="1" applyAlignment="1">
      <alignment horizontal="center" vertical="center"/>
    </xf>
    <xf numFmtId="0" fontId="7" fillId="0" borderId="7" xfId="5" applyFont="1" applyBorder="1" applyAlignment="1">
      <alignment horizontal="center" vertical="center"/>
    </xf>
    <xf numFmtId="0" fontId="7" fillId="0" borderId="16" xfId="5" applyFont="1" applyBorder="1" applyAlignment="1">
      <alignment horizontal="center" vertical="center"/>
    </xf>
    <xf numFmtId="0" fontId="0" fillId="0" borderId="16" xfId="0" applyBorder="1" applyAlignment="1">
      <alignment horizontal="center" vertical="center"/>
    </xf>
    <xf numFmtId="0" fontId="0" fillId="0" borderId="8" xfId="0" applyBorder="1" applyAlignment="1">
      <alignment horizontal="center" vertical="center"/>
    </xf>
    <xf numFmtId="0" fontId="7" fillId="0" borderId="14" xfId="14" applyFont="1" applyBorder="1" applyAlignment="1">
      <alignment horizontal="left" vertical="top"/>
    </xf>
    <xf numFmtId="0" fontId="7" fillId="0" borderId="0" xfId="14" applyFont="1" applyAlignment="1">
      <alignment horizontal="left" vertical="top"/>
    </xf>
    <xf numFmtId="0" fontId="7" fillId="0" borderId="15" xfId="14" applyFont="1" applyBorder="1" applyAlignment="1">
      <alignment horizontal="left" vertical="top"/>
    </xf>
    <xf numFmtId="0" fontId="7" fillId="0" borderId="7" xfId="14" applyFont="1" applyBorder="1" applyAlignment="1">
      <alignment horizontal="left" vertical="top"/>
    </xf>
    <xf numFmtId="0" fontId="7" fillId="0" borderId="16" xfId="14" applyFont="1" applyBorder="1" applyAlignment="1">
      <alignment horizontal="left" vertical="top"/>
    </xf>
    <xf numFmtId="0" fontId="7" fillId="0" borderId="8" xfId="14" applyFont="1" applyBorder="1" applyAlignment="1">
      <alignment horizontal="left" vertical="top"/>
    </xf>
    <xf numFmtId="0" fontId="7" fillId="0" borderId="17" xfId="5" applyFont="1" applyBorder="1" applyAlignment="1"/>
    <xf numFmtId="0" fontId="2" fillId="0" borderId="17" xfId="5" applyBorder="1">
      <alignment vertical="center"/>
    </xf>
    <xf numFmtId="0" fontId="7" fillId="9" borderId="10" xfId="14" applyFont="1" applyFill="1" applyBorder="1" applyAlignment="1">
      <alignment horizontal="center" vertical="center"/>
    </xf>
    <xf numFmtId="0" fontId="7" fillId="9" borderId="17" xfId="14" applyFont="1" applyFill="1" applyBorder="1" applyAlignment="1">
      <alignment horizontal="center" vertical="center"/>
    </xf>
    <xf numFmtId="0" fontId="0" fillId="9" borderId="17" xfId="0" applyFill="1" applyBorder="1" applyAlignment="1">
      <alignment horizontal="center" vertical="center"/>
    </xf>
    <xf numFmtId="0" fontId="0" fillId="9" borderId="5" xfId="0" applyFill="1" applyBorder="1" applyAlignment="1">
      <alignment horizontal="center" vertical="center"/>
    </xf>
    <xf numFmtId="0" fontId="7" fillId="9" borderId="7" xfId="14" applyFont="1" applyFill="1" applyBorder="1" applyAlignment="1">
      <alignment horizontal="center" vertical="center"/>
    </xf>
    <xf numFmtId="0" fontId="7" fillId="9" borderId="16" xfId="14" applyFont="1" applyFill="1" applyBorder="1" applyAlignment="1">
      <alignment horizontal="center" vertical="center"/>
    </xf>
    <xf numFmtId="0" fontId="0" fillId="9" borderId="16" xfId="0" applyFill="1" applyBorder="1" applyAlignment="1">
      <alignment horizontal="center" vertical="center"/>
    </xf>
    <xf numFmtId="0" fontId="0" fillId="9" borderId="8" xfId="0" applyFill="1" applyBorder="1" applyAlignment="1">
      <alignment horizontal="center" vertical="center"/>
    </xf>
    <xf numFmtId="0" fontId="7" fillId="0" borderId="2" xfId="14" applyFont="1" applyBorder="1" applyAlignment="1">
      <alignment horizontal="center" vertical="top" shrinkToFit="1"/>
    </xf>
    <xf numFmtId="0" fontId="35" fillId="0" borderId="4" xfId="14" applyFont="1" applyBorder="1" applyAlignment="1">
      <alignment horizontal="center" vertical="center"/>
    </xf>
    <xf numFmtId="0" fontId="7" fillId="0" borderId="0" xfId="5" applyFont="1" applyAlignment="1">
      <alignment wrapText="1"/>
    </xf>
    <xf numFmtId="0" fontId="2" fillId="0" borderId="0" xfId="5" applyAlignment="1">
      <alignment vertical="center" wrapText="1"/>
    </xf>
    <xf numFmtId="0" fontId="35" fillId="0" borderId="10" xfId="5" applyFont="1" applyBorder="1" applyAlignment="1">
      <alignment horizontal="center" vertical="center" textRotation="255" wrapText="1"/>
    </xf>
    <xf numFmtId="0" fontId="35" fillId="0" borderId="5" xfId="5" applyFont="1" applyBorder="1" applyAlignment="1">
      <alignment horizontal="center" vertical="center" textRotation="255" wrapText="1"/>
    </xf>
    <xf numFmtId="0" fontId="35" fillId="0" borderId="14" xfId="5" applyFont="1" applyBorder="1" applyAlignment="1">
      <alignment horizontal="center" vertical="center" textRotation="255" wrapText="1"/>
    </xf>
    <xf numFmtId="0" fontId="35" fillId="0" borderId="15" xfId="5" applyFont="1" applyBorder="1" applyAlignment="1">
      <alignment horizontal="center" vertical="center" textRotation="255" wrapText="1"/>
    </xf>
    <xf numFmtId="0" fontId="35" fillId="0" borderId="7" xfId="5" applyFont="1" applyBorder="1" applyAlignment="1">
      <alignment horizontal="center" vertical="center" textRotation="255" wrapText="1"/>
    </xf>
    <xf numFmtId="0" fontId="35" fillId="0" borderId="8" xfId="5" applyFont="1" applyBorder="1" applyAlignment="1">
      <alignment horizontal="center" vertical="center" textRotation="255" wrapText="1"/>
    </xf>
    <xf numFmtId="0" fontId="7" fillId="0" borderId="10" xfId="5" applyFont="1" applyBorder="1" applyAlignment="1">
      <alignment horizontal="center" vertical="center" textRotation="255" wrapText="1"/>
    </xf>
    <xf numFmtId="0" fontId="7" fillId="0" borderId="5" xfId="5" applyFont="1" applyBorder="1" applyAlignment="1">
      <alignment horizontal="center" vertical="center" textRotation="255" wrapText="1"/>
    </xf>
    <xf numFmtId="0" fontId="7" fillId="0" borderId="14" xfId="5" applyFont="1" applyBorder="1" applyAlignment="1">
      <alignment horizontal="center" vertical="center" textRotation="255" wrapText="1"/>
    </xf>
    <xf numFmtId="0" fontId="7" fillId="0" borderId="15" xfId="5" applyFont="1" applyBorder="1" applyAlignment="1">
      <alignment horizontal="center" vertical="center" textRotation="255" wrapText="1"/>
    </xf>
    <xf numFmtId="0" fontId="7" fillId="0" borderId="7" xfId="5" applyFont="1" applyBorder="1" applyAlignment="1">
      <alignment horizontal="center" vertical="center" textRotation="255" wrapText="1"/>
    </xf>
    <xf numFmtId="0" fontId="7" fillId="0" borderId="8" xfId="5" applyFont="1" applyBorder="1" applyAlignment="1">
      <alignment horizontal="center" vertical="center" textRotation="255" wrapText="1"/>
    </xf>
    <xf numFmtId="0" fontId="7" fillId="0" borderId="5" xfId="5" applyFont="1" applyBorder="1" applyAlignment="1">
      <alignment horizontal="center" vertical="center"/>
    </xf>
    <xf numFmtId="0" fontId="7" fillId="0" borderId="8" xfId="5" applyFont="1" applyBorder="1" applyAlignment="1">
      <alignment horizontal="center" vertical="center"/>
    </xf>
    <xf numFmtId="0" fontId="13" fillId="0" borderId="10" xfId="5" applyFont="1" applyBorder="1" applyAlignment="1">
      <alignment horizontal="center" vertical="center" wrapText="1"/>
    </xf>
    <xf numFmtId="0" fontId="13" fillId="0" borderId="17" xfId="5" applyFont="1" applyBorder="1" applyAlignment="1">
      <alignment horizontal="center" vertical="center" wrapText="1"/>
    </xf>
    <xf numFmtId="0" fontId="0" fillId="0" borderId="5" xfId="0" applyBorder="1" applyAlignment="1">
      <alignment horizontal="center" vertical="center" wrapText="1"/>
    </xf>
    <xf numFmtId="0" fontId="13" fillId="0" borderId="7" xfId="5" applyFont="1" applyBorder="1" applyAlignment="1">
      <alignment horizontal="center" vertical="center" wrapText="1"/>
    </xf>
    <xf numFmtId="0" fontId="13" fillId="0" borderId="16" xfId="5" applyFont="1" applyBorder="1" applyAlignment="1">
      <alignment horizontal="center" vertical="center" wrapText="1"/>
    </xf>
    <xf numFmtId="0" fontId="0" fillId="0" borderId="8" xfId="0" applyBorder="1" applyAlignment="1">
      <alignment horizontal="center" vertical="center" wrapText="1"/>
    </xf>
    <xf numFmtId="0" fontId="7" fillId="0" borderId="60" xfId="14" applyFont="1" applyBorder="1" applyAlignment="1">
      <alignment horizontal="left" vertical="center"/>
    </xf>
    <xf numFmtId="0" fontId="7" fillId="0" borderId="61" xfId="14" applyFont="1" applyBorder="1" applyAlignment="1">
      <alignment horizontal="left" vertical="center"/>
    </xf>
    <xf numFmtId="0" fontId="7" fillId="0" borderId="62" xfId="14" applyFont="1" applyBorder="1" applyAlignment="1">
      <alignment horizontal="left" vertical="center"/>
    </xf>
    <xf numFmtId="0" fontId="2" fillId="0" borderId="14" xfId="15" applyBorder="1" applyAlignment="1">
      <alignment horizontal="left"/>
    </xf>
    <xf numFmtId="0" fontId="2" fillId="0" borderId="0" xfId="15" applyAlignment="1">
      <alignment horizontal="left"/>
    </xf>
    <xf numFmtId="0" fontId="2" fillId="0" borderId="15" xfId="15" applyBorder="1" applyAlignment="1">
      <alignment horizontal="left"/>
    </xf>
    <xf numFmtId="0" fontId="2" fillId="0" borderId="7" xfId="15" applyBorder="1" applyAlignment="1">
      <alignment horizontal="left"/>
    </xf>
    <xf numFmtId="0" fontId="2" fillId="0" borderId="16" xfId="15" applyBorder="1" applyAlignment="1">
      <alignment horizontal="left"/>
    </xf>
    <xf numFmtId="0" fontId="2" fillId="0" borderId="8" xfId="15" applyBorder="1" applyAlignment="1">
      <alignment horizontal="left"/>
    </xf>
    <xf numFmtId="0" fontId="7" fillId="0" borderId="10" xfId="14" applyFont="1" applyBorder="1" applyAlignment="1">
      <alignment horizontal="left" vertical="center"/>
    </xf>
    <xf numFmtId="0" fontId="7" fillId="0" borderId="17" xfId="14" applyFont="1" applyBorder="1" applyAlignment="1">
      <alignment horizontal="left" vertical="center"/>
    </xf>
    <xf numFmtId="0" fontId="7" fillId="0" borderId="5" xfId="14" applyFont="1" applyBorder="1" applyAlignment="1">
      <alignment horizontal="left" vertical="center"/>
    </xf>
    <xf numFmtId="0" fontId="7" fillId="0" borderId="15" xfId="14" applyFont="1" applyBorder="1" applyAlignment="1">
      <alignment horizontal="left" vertical="center" wrapText="1"/>
    </xf>
    <xf numFmtId="0" fontId="7" fillId="0" borderId="57" xfId="14" applyFont="1" applyBorder="1" applyAlignment="1">
      <alignment horizontal="left" vertical="center" wrapText="1"/>
    </xf>
    <xf numFmtId="0" fontId="7" fillId="0" borderId="58" xfId="14" applyFont="1" applyBorder="1" applyAlignment="1">
      <alignment horizontal="left" vertical="center" wrapText="1"/>
    </xf>
    <xf numFmtId="0" fontId="7" fillId="0" borderId="59" xfId="14" applyFont="1" applyBorder="1" applyAlignment="1">
      <alignment horizontal="left" vertical="center" wrapText="1"/>
    </xf>
    <xf numFmtId="0" fontId="7" fillId="0" borderId="10" xfId="16" applyFont="1" applyBorder="1" applyAlignment="1">
      <alignment horizontal="center" vertical="center" wrapText="1"/>
    </xf>
    <xf numFmtId="0" fontId="7" fillId="0" borderId="17" xfId="16" applyFont="1" applyBorder="1" applyAlignment="1">
      <alignment horizontal="center" vertical="center" wrapText="1"/>
    </xf>
    <xf numFmtId="0" fontId="7" fillId="0" borderId="5" xfId="16" applyFont="1" applyBorder="1" applyAlignment="1">
      <alignment horizontal="center" vertical="center" wrapText="1"/>
    </xf>
    <xf numFmtId="0" fontId="7" fillId="0" borderId="7" xfId="16" applyFont="1" applyBorder="1" applyAlignment="1">
      <alignment horizontal="center" vertical="center" wrapText="1"/>
    </xf>
    <xf numFmtId="0" fontId="7" fillId="0" borderId="16" xfId="16" applyFont="1" applyBorder="1" applyAlignment="1">
      <alignment horizontal="center" vertical="center" wrapText="1"/>
    </xf>
    <xf numFmtId="0" fontId="7" fillId="0" borderId="8" xfId="16" applyFont="1" applyBorder="1" applyAlignment="1">
      <alignment horizontal="center" vertical="center" wrapText="1"/>
    </xf>
    <xf numFmtId="0" fontId="7" fillId="6" borderId="10" xfId="16" applyFont="1" applyFill="1" applyBorder="1" applyAlignment="1">
      <alignment horizontal="center" vertical="center" wrapText="1"/>
    </xf>
    <xf numFmtId="0" fontId="7" fillId="6" borderId="17" xfId="16" applyFont="1" applyFill="1" applyBorder="1" applyAlignment="1">
      <alignment horizontal="center" vertical="center" wrapText="1"/>
    </xf>
    <xf numFmtId="0" fontId="7" fillId="6" borderId="5" xfId="16" applyFont="1" applyFill="1" applyBorder="1" applyAlignment="1">
      <alignment horizontal="center" vertical="center" wrapText="1"/>
    </xf>
    <xf numFmtId="0" fontId="7" fillId="6" borderId="7" xfId="16" applyFont="1" applyFill="1" applyBorder="1" applyAlignment="1">
      <alignment horizontal="center" vertical="center" wrapText="1"/>
    </xf>
    <xf numFmtId="0" fontId="7" fillId="6" borderId="16" xfId="16" applyFont="1" applyFill="1" applyBorder="1" applyAlignment="1">
      <alignment horizontal="center" vertical="center" wrapText="1"/>
    </xf>
    <xf numFmtId="0" fontId="7" fillId="6" borderId="8" xfId="16" applyFont="1" applyFill="1" applyBorder="1" applyAlignment="1">
      <alignment horizontal="center" vertical="center" wrapText="1"/>
    </xf>
    <xf numFmtId="0" fontId="7" fillId="6" borderId="14" xfId="14" applyFont="1" applyFill="1" applyBorder="1" applyAlignment="1">
      <alignment horizontal="center" vertical="center"/>
    </xf>
    <xf numFmtId="0" fontId="7" fillId="6" borderId="0" xfId="14" applyFont="1" applyFill="1" applyAlignment="1">
      <alignment horizontal="center" vertical="center"/>
    </xf>
    <xf numFmtId="0" fontId="7" fillId="6" borderId="15" xfId="14" applyFont="1" applyFill="1" applyBorder="1" applyAlignment="1">
      <alignment horizontal="center" vertical="center"/>
    </xf>
    <xf numFmtId="0" fontId="2" fillId="0" borderId="17" xfId="15" applyBorder="1" applyAlignment="1">
      <alignment horizontal="center" vertical="center" wrapText="1"/>
    </xf>
    <xf numFmtId="0" fontId="2" fillId="0" borderId="5" xfId="15" applyBorder="1" applyAlignment="1">
      <alignment horizontal="center" vertical="center" wrapText="1"/>
    </xf>
    <xf numFmtId="0" fontId="2" fillId="0" borderId="16" xfId="15" applyBorder="1" applyAlignment="1">
      <alignment horizontal="center" vertical="center" wrapText="1"/>
    </xf>
    <xf numFmtId="0" fontId="2" fillId="0" borderId="8" xfId="15" applyBorder="1" applyAlignment="1">
      <alignment horizontal="center" vertical="center" wrapText="1"/>
    </xf>
    <xf numFmtId="0" fontId="7" fillId="0" borderId="4" xfId="14" applyFont="1" applyBorder="1" applyAlignment="1">
      <alignment horizontal="center" vertical="center"/>
    </xf>
    <xf numFmtId="0" fontId="7" fillId="0" borderId="27" xfId="14" applyFont="1" applyBorder="1" applyAlignment="1">
      <alignment horizontal="center" vertical="center"/>
    </xf>
    <xf numFmtId="0" fontId="7" fillId="0" borderId="3" xfId="14" applyFont="1" applyBorder="1" applyAlignment="1">
      <alignment horizontal="center" vertical="center"/>
    </xf>
    <xf numFmtId="0" fontId="7" fillId="0" borderId="14" xfId="16" applyFont="1" applyBorder="1" applyAlignment="1">
      <alignment horizontal="center" vertical="center" wrapText="1"/>
    </xf>
    <xf numFmtId="0" fontId="7" fillId="0" borderId="0" xfId="16" applyFont="1" applyAlignment="1">
      <alignment horizontal="center" vertical="center" wrapText="1"/>
    </xf>
    <xf numFmtId="0" fontId="7" fillId="0" borderId="15" xfId="16" applyFont="1" applyBorder="1" applyAlignment="1">
      <alignment horizontal="center" vertical="center" wrapText="1"/>
    </xf>
    <xf numFmtId="0" fontId="7" fillId="0" borderId="4" xfId="16" applyFont="1" applyBorder="1" applyAlignment="1">
      <alignment horizontal="center" vertical="center" shrinkToFit="1"/>
    </xf>
    <xf numFmtId="0" fontId="7" fillId="0" borderId="27" xfId="16" applyFont="1" applyBorder="1" applyAlignment="1">
      <alignment horizontal="center" vertical="center" shrinkToFit="1"/>
    </xf>
    <xf numFmtId="0" fontId="7" fillId="0" borderId="3" xfId="16" applyFont="1" applyBorder="1" applyAlignment="1">
      <alignment horizontal="center" vertical="center" shrinkToFit="1"/>
    </xf>
    <xf numFmtId="0" fontId="44" fillId="0" borderId="2" xfId="14" applyFont="1" applyBorder="1" applyAlignment="1">
      <alignment horizontal="center" vertical="center" wrapText="1"/>
    </xf>
    <xf numFmtId="0" fontId="7" fillId="0" borderId="10" xfId="15" applyFont="1" applyBorder="1" applyAlignment="1">
      <alignment horizontal="left" vertical="center" wrapText="1"/>
    </xf>
    <xf numFmtId="0" fontId="7" fillId="0" borderId="17" xfId="15" applyFont="1" applyBorder="1" applyAlignment="1">
      <alignment horizontal="left" vertical="center" wrapText="1"/>
    </xf>
    <xf numFmtId="0" fontId="7" fillId="0" borderId="5" xfId="15" applyFont="1" applyBorder="1" applyAlignment="1">
      <alignment horizontal="left" vertical="center" wrapText="1"/>
    </xf>
    <xf numFmtId="0" fontId="7" fillId="0" borderId="14" xfId="15" applyFont="1" applyBorder="1" applyAlignment="1">
      <alignment horizontal="left" vertical="center" wrapText="1"/>
    </xf>
    <xf numFmtId="0" fontId="7" fillId="0" borderId="0" xfId="15" applyFont="1" applyAlignment="1">
      <alignment horizontal="left" vertical="center" wrapText="1"/>
    </xf>
    <xf numFmtId="0" fontId="7" fillId="0" borderId="15" xfId="15" applyFont="1" applyBorder="1" applyAlignment="1">
      <alignment horizontal="left" vertical="center" wrapText="1"/>
    </xf>
    <xf numFmtId="0" fontId="7" fillId="0" borderId="7" xfId="15" applyFont="1" applyBorder="1" applyAlignment="1">
      <alignment horizontal="left" vertical="center" wrapText="1"/>
    </xf>
    <xf numFmtId="0" fontId="7" fillId="0" borderId="16" xfId="15" applyFont="1" applyBorder="1" applyAlignment="1">
      <alignment horizontal="left" vertical="center" wrapText="1"/>
    </xf>
    <xf numFmtId="0" fontId="7" fillId="0" borderId="8" xfId="15" applyFont="1" applyBorder="1" applyAlignment="1">
      <alignment horizontal="left" vertical="center" wrapText="1"/>
    </xf>
    <xf numFmtId="0" fontId="7" fillId="10" borderId="14" xfId="7" applyFont="1" applyFill="1" applyBorder="1" applyAlignment="1">
      <alignment horizontal="center" vertical="center"/>
    </xf>
    <xf numFmtId="0" fontId="7" fillId="10" borderId="0" xfId="7" applyFont="1" applyFill="1" applyAlignment="1">
      <alignment horizontal="center" vertical="center"/>
    </xf>
    <xf numFmtId="0" fontId="7" fillId="10" borderId="15" xfId="7" applyFont="1" applyFill="1" applyBorder="1" applyAlignment="1">
      <alignment horizontal="center" vertical="center"/>
    </xf>
    <xf numFmtId="0" fontId="7" fillId="0" borderId="10" xfId="15" applyFont="1" applyBorder="1" applyAlignment="1">
      <alignment horizontal="center" vertical="center" wrapText="1"/>
    </xf>
    <xf numFmtId="0" fontId="7" fillId="0" borderId="17" xfId="15" applyFont="1" applyBorder="1" applyAlignment="1">
      <alignment horizontal="center" vertical="center" wrapText="1"/>
    </xf>
    <xf numFmtId="0" fontId="7" fillId="0" borderId="5" xfId="15" applyFont="1" applyBorder="1" applyAlignment="1">
      <alignment horizontal="center" vertical="center" wrapText="1"/>
    </xf>
    <xf numFmtId="0" fontId="7" fillId="0" borderId="14" xfId="15" applyFont="1" applyBorder="1" applyAlignment="1">
      <alignment horizontal="center" vertical="center" wrapText="1"/>
    </xf>
    <xf numFmtId="0" fontId="7" fillId="0" borderId="0" xfId="15" applyFont="1" applyAlignment="1">
      <alignment horizontal="center" vertical="center" wrapText="1"/>
    </xf>
    <xf numFmtId="0" fontId="7" fillId="0" borderId="15" xfId="15" applyFont="1" applyBorder="1" applyAlignment="1">
      <alignment horizontal="center" vertical="center" wrapText="1"/>
    </xf>
    <xf numFmtId="0" fontId="7" fillId="0" borderId="7" xfId="15" applyFont="1" applyBorder="1" applyAlignment="1">
      <alignment horizontal="center" vertical="center" wrapText="1"/>
    </xf>
    <xf numFmtId="0" fontId="7" fillId="0" borderId="16" xfId="15" applyFont="1" applyBorder="1" applyAlignment="1">
      <alignment horizontal="center" vertical="center" wrapText="1"/>
    </xf>
    <xf numFmtId="0" fontId="7" fillId="0" borderId="8" xfId="15" applyFont="1" applyBorder="1" applyAlignment="1">
      <alignment horizontal="center" vertical="center" wrapText="1"/>
    </xf>
    <xf numFmtId="178" fontId="7" fillId="0" borderId="2" xfId="14" applyNumberFormat="1" applyFont="1" applyBorder="1" applyAlignment="1">
      <alignment horizontal="center" vertical="top" shrinkToFit="1"/>
    </xf>
    <xf numFmtId="0" fontId="7" fillId="4" borderId="10" xfId="14" applyFont="1" applyFill="1" applyBorder="1" applyAlignment="1">
      <alignment vertical="top"/>
    </xf>
    <xf numFmtId="0" fontId="7" fillId="4" borderId="17" xfId="14" applyFont="1" applyFill="1" applyBorder="1" applyAlignment="1">
      <alignment vertical="top"/>
    </xf>
    <xf numFmtId="0" fontId="2" fillId="4" borderId="17" xfId="15" applyFill="1" applyBorder="1" applyAlignment="1">
      <alignment vertical="top"/>
    </xf>
    <xf numFmtId="0" fontId="2" fillId="4" borderId="5" xfId="15" applyFill="1" applyBorder="1" applyAlignment="1">
      <alignment vertical="top"/>
    </xf>
    <xf numFmtId="0" fontId="7" fillId="4" borderId="14" xfId="14" applyFont="1" applyFill="1" applyBorder="1" applyAlignment="1">
      <alignment vertical="top"/>
    </xf>
    <xf numFmtId="0" fontId="7" fillId="4" borderId="0" xfId="14" applyFont="1" applyFill="1" applyAlignment="1">
      <alignment vertical="top"/>
    </xf>
    <xf numFmtId="0" fontId="2" fillId="4" borderId="0" xfId="15" applyFill="1" applyAlignment="1">
      <alignment vertical="top"/>
    </xf>
    <xf numFmtId="0" fontId="2" fillId="4" borderId="15" xfId="15" applyFill="1" applyBorder="1" applyAlignment="1">
      <alignment vertical="top"/>
    </xf>
    <xf numFmtId="0" fontId="7" fillId="4" borderId="7" xfId="14" applyFont="1" applyFill="1" applyBorder="1" applyAlignment="1">
      <alignment vertical="top"/>
    </xf>
    <xf numFmtId="0" fontId="7" fillId="4" borderId="16" xfId="14" applyFont="1" applyFill="1" applyBorder="1" applyAlignment="1">
      <alignment vertical="top"/>
    </xf>
    <xf numFmtId="0" fontId="2" fillId="4" borderId="16" xfId="15" applyFill="1" applyBorder="1" applyAlignment="1">
      <alignment vertical="top"/>
    </xf>
    <xf numFmtId="0" fontId="2" fillId="4" borderId="8" xfId="15" applyFill="1" applyBorder="1" applyAlignment="1">
      <alignment vertical="top"/>
    </xf>
    <xf numFmtId="0" fontId="7" fillId="0" borderId="10" xfId="14" applyFont="1" applyBorder="1" applyAlignment="1">
      <alignment horizontal="left" vertical="top"/>
    </xf>
    <xf numFmtId="0" fontId="7" fillId="0" borderId="17" xfId="14" applyFont="1" applyBorder="1" applyAlignment="1">
      <alignment horizontal="left" vertical="top"/>
    </xf>
    <xf numFmtId="0" fontId="7" fillId="0" borderId="5" xfId="14" applyFont="1" applyBorder="1" applyAlignment="1">
      <alignment horizontal="left" vertical="top"/>
    </xf>
    <xf numFmtId="0" fontId="7" fillId="0" borderId="0" xfId="14" applyFont="1" applyAlignment="1">
      <alignment horizontal="left" vertical="center"/>
    </xf>
    <xf numFmtId="178" fontId="7" fillId="0" borderId="10" xfId="14" applyNumberFormat="1" applyFont="1" applyBorder="1" applyAlignment="1">
      <alignment horizontal="center" vertical="top"/>
    </xf>
    <xf numFmtId="178" fontId="7" fillId="0" borderId="17" xfId="14" applyNumberFormat="1" applyFont="1" applyBorder="1" applyAlignment="1">
      <alignment horizontal="center" vertical="top"/>
    </xf>
    <xf numFmtId="178" fontId="7" fillId="0" borderId="5" xfId="14" applyNumberFormat="1" applyFont="1" applyBorder="1" applyAlignment="1">
      <alignment horizontal="center" vertical="top"/>
    </xf>
    <xf numFmtId="178" fontId="7" fillId="0" borderId="7" xfId="14" applyNumberFormat="1" applyFont="1" applyBorder="1" applyAlignment="1">
      <alignment horizontal="center" vertical="top"/>
    </xf>
    <xf numFmtId="178" fontId="7" fillId="0" borderId="16" xfId="14" applyNumberFormat="1" applyFont="1" applyBorder="1" applyAlignment="1">
      <alignment horizontal="center" vertical="top"/>
    </xf>
    <xf numFmtId="178" fontId="7" fillId="0" borderId="8" xfId="14" applyNumberFormat="1" applyFont="1" applyBorder="1" applyAlignment="1">
      <alignment horizontal="center" vertical="top"/>
    </xf>
    <xf numFmtId="0" fontId="7" fillId="0" borderId="10" xfId="14" applyFont="1" applyBorder="1" applyAlignment="1">
      <alignment horizontal="center" vertical="top"/>
    </xf>
    <xf numFmtId="0" fontId="7" fillId="0" borderId="17" xfId="14" applyFont="1" applyBorder="1" applyAlignment="1">
      <alignment horizontal="center" vertical="top"/>
    </xf>
    <xf numFmtId="0" fontId="7" fillId="0" borderId="5" xfId="14" applyFont="1" applyBorder="1" applyAlignment="1">
      <alignment horizontal="center" vertical="top"/>
    </xf>
    <xf numFmtId="0" fontId="7" fillId="0" borderId="7" xfId="14" applyFont="1" applyBorder="1" applyAlignment="1">
      <alignment horizontal="center" vertical="top"/>
    </xf>
    <xf numFmtId="0" fontId="7" fillId="0" borderId="16" xfId="14" applyFont="1" applyBorder="1" applyAlignment="1">
      <alignment horizontal="center" vertical="top"/>
    </xf>
    <xf numFmtId="0" fontId="7" fillId="0" borderId="8" xfId="14" applyFont="1" applyBorder="1" applyAlignment="1">
      <alignment horizontal="center" vertical="top"/>
    </xf>
    <xf numFmtId="0" fontId="7" fillId="0" borderId="10" xfId="15" applyFont="1" applyBorder="1" applyAlignment="1">
      <alignment horizontal="center" vertical="center"/>
    </xf>
    <xf numFmtId="0" fontId="7" fillId="0" borderId="17" xfId="15" applyFont="1" applyBorder="1" applyAlignment="1">
      <alignment horizontal="center" vertical="center"/>
    </xf>
    <xf numFmtId="0" fontId="7" fillId="0" borderId="5" xfId="15" applyFont="1" applyBorder="1" applyAlignment="1">
      <alignment horizontal="center" vertical="center"/>
    </xf>
    <xf numFmtId="0" fontId="7" fillId="0" borderId="7" xfId="15" applyFont="1" applyBorder="1" applyAlignment="1">
      <alignment horizontal="center" vertical="center"/>
    </xf>
    <xf numFmtId="0" fontId="7" fillId="0" borderId="16" xfId="15" applyFont="1" applyBorder="1" applyAlignment="1">
      <alignment horizontal="center" vertical="center"/>
    </xf>
    <xf numFmtId="0" fontId="7" fillId="0" borderId="8" xfId="15" applyFont="1" applyBorder="1" applyAlignment="1">
      <alignment horizontal="center" vertical="center"/>
    </xf>
    <xf numFmtId="0" fontId="7" fillId="0" borderId="10" xfId="15" applyFont="1" applyBorder="1" applyAlignment="1">
      <alignment horizontal="center" vertical="center" shrinkToFit="1"/>
    </xf>
    <xf numFmtId="0" fontId="7" fillId="0" borderId="17" xfId="15" applyFont="1" applyBorder="1" applyAlignment="1">
      <alignment horizontal="center" vertical="center" shrinkToFit="1"/>
    </xf>
    <xf numFmtId="0" fontId="7" fillId="0" borderId="5" xfId="15" applyFont="1" applyBorder="1" applyAlignment="1">
      <alignment horizontal="center" vertical="center" shrinkToFit="1"/>
    </xf>
    <xf numFmtId="0" fontId="7" fillId="0" borderId="7" xfId="15" applyFont="1" applyBorder="1" applyAlignment="1">
      <alignment horizontal="center" vertical="center" shrinkToFit="1"/>
    </xf>
    <xf numFmtId="0" fontId="7" fillId="0" borderId="16" xfId="15" applyFont="1" applyBorder="1" applyAlignment="1">
      <alignment horizontal="center" vertical="center" shrinkToFit="1"/>
    </xf>
    <xf numFmtId="0" fontId="7" fillId="0" borderId="8" xfId="15" applyFont="1" applyBorder="1" applyAlignment="1">
      <alignment horizontal="center" vertical="center" shrinkToFit="1"/>
    </xf>
    <xf numFmtId="0" fontId="7" fillId="0" borderId="0" xfId="14" applyFont="1" applyAlignment="1">
      <alignment horizontal="center" vertical="center"/>
    </xf>
    <xf numFmtId="0" fontId="7" fillId="0" borderId="14" xfId="14" applyFont="1" applyBorder="1" applyAlignment="1">
      <alignment horizontal="center" vertical="top"/>
    </xf>
    <xf numFmtId="0" fontId="7" fillId="0" borderId="0" xfId="14" applyFont="1" applyAlignment="1">
      <alignment horizontal="center" vertical="top"/>
    </xf>
    <xf numFmtId="0" fontId="7" fillId="0" borderId="15" xfId="14" applyFont="1" applyBorder="1" applyAlignment="1">
      <alignment horizontal="center" vertical="top"/>
    </xf>
    <xf numFmtId="0" fontId="7" fillId="4" borderId="10" xfId="15" applyFont="1" applyFill="1" applyBorder="1" applyAlignment="1">
      <alignment horizontal="center" vertical="center" wrapText="1"/>
    </xf>
    <xf numFmtId="0" fontId="7" fillId="4" borderId="17" xfId="15" applyFont="1" applyFill="1" applyBorder="1" applyAlignment="1">
      <alignment horizontal="center" vertical="center" wrapText="1"/>
    </xf>
    <xf numFmtId="0" fontId="7" fillId="4" borderId="7" xfId="15" applyFont="1" applyFill="1" applyBorder="1" applyAlignment="1">
      <alignment horizontal="center" vertical="center" wrapText="1"/>
    </xf>
    <xf numFmtId="0" fontId="7" fillId="4" borderId="16" xfId="15" applyFont="1" applyFill="1" applyBorder="1" applyAlignment="1">
      <alignment horizontal="center" vertical="center" wrapText="1"/>
    </xf>
    <xf numFmtId="0" fontId="7" fillId="6" borderId="10" xfId="7" applyFont="1" applyFill="1" applyBorder="1" applyAlignment="1">
      <alignment horizontal="center" vertical="center"/>
    </xf>
    <xf numFmtId="0" fontId="7" fillId="6" borderId="17" xfId="7" applyFont="1" applyFill="1" applyBorder="1" applyAlignment="1">
      <alignment horizontal="center" vertical="center"/>
    </xf>
    <xf numFmtId="0" fontId="7" fillId="6" borderId="5" xfId="7" applyFont="1" applyFill="1" applyBorder="1" applyAlignment="1">
      <alignment horizontal="center" vertical="center"/>
    </xf>
    <xf numFmtId="0" fontId="7" fillId="6" borderId="7" xfId="7" applyFont="1" applyFill="1" applyBorder="1" applyAlignment="1">
      <alignment horizontal="center" vertical="center"/>
    </xf>
    <xf numFmtId="0" fontId="7" fillId="6" borderId="16" xfId="7" applyFont="1" applyFill="1" applyBorder="1" applyAlignment="1">
      <alignment horizontal="center" vertical="center"/>
    </xf>
    <xf numFmtId="0" fontId="7" fillId="6" borderId="8" xfId="7" applyFont="1" applyFill="1" applyBorder="1" applyAlignment="1">
      <alignment horizontal="center" vertical="center"/>
    </xf>
    <xf numFmtId="0" fontId="2" fillId="0" borderId="10" xfId="15" applyBorder="1" applyAlignment="1">
      <alignment horizontal="center" vertical="center" wrapText="1"/>
    </xf>
    <xf numFmtId="0" fontId="2" fillId="0" borderId="55" xfId="15" applyBorder="1" applyAlignment="1">
      <alignment horizontal="center" vertical="center" wrapText="1"/>
    </xf>
    <xf numFmtId="0" fontId="2" fillId="0" borderId="7" xfId="15" applyBorder="1" applyAlignment="1">
      <alignment horizontal="center" vertical="center" wrapText="1"/>
    </xf>
    <xf numFmtId="0" fontId="2" fillId="0" borderId="56" xfId="15" applyBorder="1" applyAlignment="1">
      <alignment horizontal="center" vertical="center" wrapText="1"/>
    </xf>
    <xf numFmtId="0" fontId="7" fillId="4" borderId="53" xfId="7" applyFont="1" applyFill="1" applyBorder="1" applyAlignment="1">
      <alignment horizontal="center" vertical="center"/>
    </xf>
    <xf numFmtId="0" fontId="7" fillId="0" borderId="54" xfId="15" applyFont="1" applyBorder="1" applyAlignment="1">
      <alignment horizontal="center" vertical="center"/>
    </xf>
    <xf numFmtId="0" fontId="20" fillId="4" borderId="0" xfId="15" applyFont="1" applyFill="1" applyAlignment="1">
      <alignment vertical="center" wrapText="1"/>
    </xf>
    <xf numFmtId="0" fontId="2" fillId="4" borderId="0" xfId="15" applyFill="1" applyAlignment="1">
      <alignment vertical="center" wrapText="1"/>
    </xf>
    <xf numFmtId="0" fontId="2" fillId="4" borderId="0" xfId="15" applyFill="1" applyAlignment="1"/>
    <xf numFmtId="0" fontId="11" fillId="4" borderId="0" xfId="15" applyFont="1" applyFill="1" applyAlignment="1">
      <alignment wrapText="1"/>
    </xf>
    <xf numFmtId="0" fontId="2" fillId="0" borderId="17" xfId="15" applyBorder="1" applyAlignment="1">
      <alignment horizontal="left" vertical="center" wrapText="1"/>
    </xf>
    <xf numFmtId="0" fontId="2" fillId="0" borderId="0" xfId="15" applyAlignment="1">
      <alignment horizontal="left" vertical="center" wrapText="1"/>
    </xf>
    <xf numFmtId="3" fontId="7" fillId="0" borderId="10" xfId="15" applyNumberFormat="1" applyFont="1" applyBorder="1" applyAlignment="1">
      <alignment horizontal="center" vertical="center" shrinkToFit="1"/>
    </xf>
    <xf numFmtId="3" fontId="7" fillId="0" borderId="17" xfId="15" applyNumberFormat="1" applyFont="1" applyBorder="1" applyAlignment="1">
      <alignment horizontal="center" vertical="center" shrinkToFit="1"/>
    </xf>
    <xf numFmtId="3" fontId="7" fillId="0" borderId="5" xfId="15" applyNumberFormat="1" applyFont="1" applyBorder="1" applyAlignment="1">
      <alignment horizontal="center" vertical="center" shrinkToFit="1"/>
    </xf>
    <xf numFmtId="3" fontId="7" fillId="0" borderId="7" xfId="15" applyNumberFormat="1" applyFont="1" applyBorder="1" applyAlignment="1">
      <alignment horizontal="center" vertical="center" shrinkToFit="1"/>
    </xf>
    <xf numFmtId="3" fontId="7" fillId="0" borderId="16" xfId="15" applyNumberFormat="1" applyFont="1" applyBorder="1" applyAlignment="1">
      <alignment horizontal="center" vertical="center" shrinkToFit="1"/>
    </xf>
    <xf numFmtId="3" fontId="7" fillId="0" borderId="8" xfId="15" applyNumberFormat="1" applyFont="1" applyBorder="1" applyAlignment="1">
      <alignment horizontal="center" vertical="center" shrinkToFit="1"/>
    </xf>
    <xf numFmtId="0" fontId="2" fillId="4" borderId="0" xfId="15" applyFill="1" applyAlignment="1">
      <alignment wrapText="1"/>
    </xf>
    <xf numFmtId="0" fontId="7" fillId="4" borderId="17" xfId="15" applyFont="1" applyFill="1" applyBorder="1" applyAlignment="1">
      <alignment horizontal="left" vertical="top" wrapText="1"/>
    </xf>
    <xf numFmtId="0" fontId="7" fillId="4" borderId="0" xfId="15" applyFont="1" applyFill="1" applyAlignment="1">
      <alignment horizontal="left" vertical="top" wrapText="1"/>
    </xf>
    <xf numFmtId="0" fontId="44" fillId="0" borderId="10" xfId="14" applyFont="1" applyBorder="1" applyAlignment="1">
      <alignment horizontal="center" vertical="center" wrapText="1"/>
    </xf>
    <xf numFmtId="0" fontId="44" fillId="0" borderId="5" xfId="14" applyFont="1" applyBorder="1" applyAlignment="1">
      <alignment horizontal="center" vertical="center" wrapText="1"/>
    </xf>
    <xf numFmtId="0" fontId="44" fillId="0" borderId="7" xfId="14" applyFont="1" applyBorder="1" applyAlignment="1">
      <alignment horizontal="center" vertical="center" wrapText="1"/>
    </xf>
    <xf numFmtId="0" fontId="44" fillId="0" borderId="8" xfId="14" applyFont="1" applyBorder="1" applyAlignment="1">
      <alignment horizontal="center" vertical="center" wrapText="1"/>
    </xf>
    <xf numFmtId="0" fontId="7" fillId="0" borderId="76" xfId="14" applyFont="1" applyBorder="1" applyAlignment="1">
      <alignment vertical="center"/>
    </xf>
    <xf numFmtId="0" fontId="7" fillId="0" borderId="51" xfId="14" applyFont="1" applyBorder="1" applyAlignment="1">
      <alignment vertical="center"/>
    </xf>
    <xf numFmtId="0" fontId="7" fillId="0" borderId="77" xfId="14" applyFont="1" applyBorder="1" applyAlignment="1">
      <alignment vertical="center"/>
    </xf>
    <xf numFmtId="49" fontId="7" fillId="0" borderId="76" xfId="14" applyNumberFormat="1" applyFont="1" applyBorder="1" applyAlignment="1">
      <alignment horizontal="center" vertical="center"/>
    </xf>
    <xf numFmtId="49" fontId="7" fillId="0" borderId="77" xfId="14" applyNumberFormat="1" applyFont="1" applyBorder="1" applyAlignment="1">
      <alignment horizontal="center" vertical="center"/>
    </xf>
    <xf numFmtId="0" fontId="7" fillId="0" borderId="76" xfId="14" applyFont="1" applyBorder="1" applyAlignment="1">
      <alignment horizontal="center" vertical="center"/>
    </xf>
    <xf numFmtId="0" fontId="7" fillId="0" borderId="77" xfId="14" applyFont="1" applyBorder="1" applyAlignment="1">
      <alignment horizontal="center" vertical="center"/>
    </xf>
    <xf numFmtId="0" fontId="7" fillId="0" borderId="78" xfId="14" applyFont="1" applyBorder="1" applyAlignment="1">
      <alignment vertical="center"/>
    </xf>
    <xf numFmtId="0" fontId="7" fillId="0" borderId="52" xfId="14" applyFont="1" applyBorder="1" applyAlignment="1">
      <alignment vertical="center"/>
    </xf>
    <xf numFmtId="0" fontId="7" fillId="0" borderId="79" xfId="14" applyFont="1" applyBorder="1" applyAlignment="1">
      <alignment vertical="center"/>
    </xf>
    <xf numFmtId="49" fontId="7" fillId="0" borderId="78" xfId="14" applyNumberFormat="1" applyFont="1" applyBorder="1" applyAlignment="1">
      <alignment horizontal="center" vertical="center"/>
    </xf>
    <xf numFmtId="49" fontId="7" fillId="0" borderId="79" xfId="14" applyNumberFormat="1" applyFont="1" applyBorder="1" applyAlignment="1">
      <alignment horizontal="center" vertical="center"/>
    </xf>
    <xf numFmtId="0" fontId="7" fillId="0" borderId="78" xfId="14" applyFont="1" applyBorder="1" applyAlignment="1">
      <alignment horizontal="center" vertical="center"/>
    </xf>
    <xf numFmtId="0" fontId="7" fillId="0" borderId="79" xfId="14" applyFont="1" applyBorder="1" applyAlignment="1">
      <alignment horizontal="center" vertical="center"/>
    </xf>
    <xf numFmtId="0" fontId="13" fillId="0" borderId="2" xfId="17" applyFont="1" applyBorder="1" applyAlignment="1">
      <alignment horizontal="left" vertical="center" wrapText="1" shrinkToFit="1"/>
    </xf>
    <xf numFmtId="0" fontId="5" fillId="0" borderId="2" xfId="14" applyFont="1" applyBorder="1" applyAlignment="1">
      <alignment horizontal="center" vertical="top"/>
    </xf>
    <xf numFmtId="0" fontId="7" fillId="6" borderId="14" xfId="16" applyFont="1" applyFill="1" applyBorder="1" applyAlignment="1">
      <alignment horizontal="center" vertical="center" wrapText="1"/>
    </xf>
    <xf numFmtId="0" fontId="7" fillId="6" borderId="0" xfId="16" applyFont="1" applyFill="1" applyAlignment="1">
      <alignment horizontal="center" vertical="center" wrapText="1"/>
    </xf>
    <xf numFmtId="0" fontId="7" fillId="6" borderId="15" xfId="16" applyFont="1" applyFill="1" applyBorder="1" applyAlignment="1">
      <alignment horizontal="center" vertical="center" wrapText="1"/>
    </xf>
    <xf numFmtId="0" fontId="7" fillId="0" borderId="14" xfId="5" applyFont="1" applyBorder="1" applyAlignment="1">
      <alignment horizontal="center" vertical="center"/>
    </xf>
    <xf numFmtId="0" fontId="7" fillId="0" borderId="0" xfId="5" applyFont="1" applyAlignment="1">
      <alignment horizontal="center" vertical="center"/>
    </xf>
    <xf numFmtId="0" fontId="7" fillId="0" borderId="15" xfId="5" applyFont="1" applyBorder="1" applyAlignment="1">
      <alignment horizontal="center" vertical="center"/>
    </xf>
    <xf numFmtId="0" fontId="7" fillId="4" borderId="10" xfId="14" applyFont="1" applyFill="1" applyBorder="1" applyAlignment="1">
      <alignment horizontal="center" vertical="center"/>
    </xf>
    <xf numFmtId="0" fontId="7" fillId="4" borderId="17" xfId="14" applyFont="1" applyFill="1" applyBorder="1" applyAlignment="1">
      <alignment horizontal="center" vertical="center"/>
    </xf>
    <xf numFmtId="0" fontId="2" fillId="4" borderId="17" xfId="15" applyFill="1" applyBorder="1" applyAlignment="1">
      <alignment horizontal="center" vertical="center"/>
    </xf>
    <xf numFmtId="0" fontId="2" fillId="4" borderId="5" xfId="15" applyFill="1" applyBorder="1" applyAlignment="1">
      <alignment horizontal="center" vertical="center"/>
    </xf>
    <xf numFmtId="0" fontId="7" fillId="4" borderId="7" xfId="14" applyFont="1" applyFill="1" applyBorder="1" applyAlignment="1">
      <alignment horizontal="center" vertical="center"/>
    </xf>
    <xf numFmtId="0" fontId="7" fillId="4" borderId="16" xfId="14" applyFont="1" applyFill="1" applyBorder="1" applyAlignment="1">
      <alignment horizontal="center" vertical="center"/>
    </xf>
    <xf numFmtId="0" fontId="2" fillId="4" borderId="16" xfId="15" applyFill="1" applyBorder="1" applyAlignment="1">
      <alignment horizontal="center" vertical="center"/>
    </xf>
    <xf numFmtId="0" fontId="2" fillId="4" borderId="8" xfId="15" applyFill="1" applyBorder="1" applyAlignment="1">
      <alignment horizontal="center" vertical="center"/>
    </xf>
    <xf numFmtId="0" fontId="6" fillId="0" borderId="64" xfId="0" applyFont="1" applyBorder="1" applyAlignment="1">
      <alignment horizontal="center" vertical="center"/>
    </xf>
    <xf numFmtId="0" fontId="6" fillId="0" borderId="65" xfId="0" applyFont="1" applyBorder="1" applyAlignment="1">
      <alignment horizontal="center" vertical="center"/>
    </xf>
    <xf numFmtId="0" fontId="6" fillId="0" borderId="66" xfId="0" applyFont="1" applyBorder="1" applyAlignment="1">
      <alignment horizontal="center" vertical="center"/>
    </xf>
    <xf numFmtId="0" fontId="6" fillId="0" borderId="67" xfId="0" applyFont="1" applyBorder="1" applyAlignment="1">
      <alignment horizontal="center" vertical="center"/>
    </xf>
    <xf numFmtId="0" fontId="6" fillId="0" borderId="68" xfId="0" applyFont="1" applyBorder="1" applyAlignment="1">
      <alignment horizontal="center" vertical="center"/>
    </xf>
    <xf numFmtId="0" fontId="6" fillId="0" borderId="69" xfId="0" applyFont="1" applyBorder="1" applyAlignment="1">
      <alignment horizontal="center" vertical="center"/>
    </xf>
    <xf numFmtId="0" fontId="16" fillId="0" borderId="67" xfId="0" applyFont="1" applyBorder="1" applyAlignment="1">
      <alignment horizontal="center" vertical="center"/>
    </xf>
    <xf numFmtId="0" fontId="16" fillId="0" borderId="68" xfId="0" applyFont="1" applyBorder="1" applyAlignment="1">
      <alignment horizontal="center" vertical="center"/>
    </xf>
    <xf numFmtId="0" fontId="16" fillId="0" borderId="69" xfId="0" applyFont="1" applyBorder="1" applyAlignment="1">
      <alignment horizontal="center" vertical="center"/>
    </xf>
    <xf numFmtId="0" fontId="6" fillId="0" borderId="4" xfId="0" applyFont="1" applyBorder="1" applyAlignment="1">
      <alignment horizontal="left" vertical="center" wrapText="1"/>
    </xf>
    <xf numFmtId="0" fontId="6" fillId="0" borderId="27" xfId="0" applyFont="1" applyBorder="1" applyAlignment="1">
      <alignment horizontal="left" vertical="center"/>
    </xf>
    <xf numFmtId="0" fontId="6" fillId="0" borderId="3" xfId="0" applyFont="1" applyBorder="1" applyAlignment="1">
      <alignment horizontal="left" vertical="center"/>
    </xf>
    <xf numFmtId="0" fontId="6" fillId="0" borderId="4" xfId="0" applyFont="1" applyBorder="1" applyAlignment="1">
      <alignment horizontal="left" vertical="center"/>
    </xf>
    <xf numFmtId="0" fontId="6" fillId="0" borderId="9" xfId="0" applyFont="1" applyBorder="1" applyAlignment="1">
      <alignment horizontal="center" vertical="center"/>
    </xf>
    <xf numFmtId="0" fontId="6" fillId="0" borderId="6" xfId="0" applyFont="1" applyBorder="1" applyAlignment="1">
      <alignment horizontal="center" vertical="center"/>
    </xf>
    <xf numFmtId="0" fontId="7" fillId="0" borderId="2" xfId="0" applyFont="1" applyBorder="1" applyAlignment="1">
      <alignment horizontal="center" vertical="center"/>
    </xf>
    <xf numFmtId="0" fontId="5" fillId="0" borderId="4" xfId="0" applyFont="1" applyBorder="1" applyAlignment="1">
      <alignment horizontal="center" vertical="center"/>
    </xf>
    <xf numFmtId="0" fontId="5" fillId="0" borderId="3" xfId="0" applyFont="1" applyBorder="1" applyAlignment="1">
      <alignment horizontal="center" vertical="center"/>
    </xf>
    <xf numFmtId="0" fontId="7" fillId="0" borderId="2" xfId="0" applyFont="1" applyBorder="1" applyAlignment="1">
      <alignment horizontal="center" vertical="center" wrapText="1"/>
    </xf>
    <xf numFmtId="0" fontId="5" fillId="0" borderId="4" xfId="0" applyFont="1" applyBorder="1" applyAlignment="1">
      <alignment horizontal="center" vertical="center" wrapText="1"/>
    </xf>
    <xf numFmtId="0" fontId="5" fillId="0" borderId="3" xfId="0" applyFont="1" applyBorder="1" applyAlignment="1">
      <alignment horizontal="center" vertical="center" wrapText="1"/>
    </xf>
    <xf numFmtId="0" fontId="15" fillId="0" borderId="0" xfId="0" applyFont="1" applyAlignment="1">
      <alignment horizontal="left" wrapText="1"/>
    </xf>
    <xf numFmtId="0" fontId="0" fillId="0" borderId="0" xfId="0"/>
    <xf numFmtId="0" fontId="15" fillId="0" borderId="0" xfId="0" applyFont="1" applyAlignment="1">
      <alignment horizontal="left" vertical="top" wrapText="1"/>
    </xf>
    <xf numFmtId="6" fontId="7" fillId="0" borderId="10" xfId="3" applyFont="1" applyBorder="1" applyAlignment="1">
      <alignment horizontal="center" vertical="center" wrapText="1"/>
    </xf>
    <xf numFmtId="6" fontId="7" fillId="0" borderId="5" xfId="3" applyFont="1" applyBorder="1" applyAlignment="1">
      <alignment horizontal="center" vertical="center" wrapText="1"/>
    </xf>
    <xf numFmtId="6" fontId="7" fillId="0" borderId="14" xfId="3" applyFont="1" applyBorder="1" applyAlignment="1">
      <alignment horizontal="center" vertical="center" wrapText="1"/>
    </xf>
    <xf numFmtId="6" fontId="7" fillId="0" borderId="15" xfId="3" applyFont="1" applyBorder="1" applyAlignment="1">
      <alignment horizontal="center" vertical="center" wrapText="1"/>
    </xf>
    <xf numFmtId="6" fontId="7" fillId="0" borderId="7" xfId="3" applyFont="1" applyBorder="1" applyAlignment="1">
      <alignment horizontal="center" vertical="center" wrapText="1"/>
    </xf>
    <xf numFmtId="6" fontId="7" fillId="0" borderId="8" xfId="3" applyFont="1" applyBorder="1" applyAlignment="1">
      <alignment horizontal="center" vertical="center" wrapText="1"/>
    </xf>
    <xf numFmtId="0" fontId="7" fillId="2" borderId="2" xfId="0" applyFont="1" applyFill="1" applyBorder="1" applyAlignment="1">
      <alignment horizontal="center" vertical="center" wrapText="1"/>
    </xf>
    <xf numFmtId="0" fontId="5" fillId="2" borderId="47" xfId="0" applyFont="1" applyFill="1" applyBorder="1" applyAlignment="1">
      <alignment horizontal="center" vertical="center" wrapText="1"/>
    </xf>
    <xf numFmtId="0" fontId="5" fillId="2" borderId="48" xfId="0" applyFont="1" applyFill="1" applyBorder="1" applyAlignment="1">
      <alignment horizontal="center" vertical="center" wrapText="1"/>
    </xf>
    <xf numFmtId="0" fontId="6" fillId="0" borderId="4" xfId="0" applyFont="1" applyBorder="1" applyAlignment="1">
      <alignment horizontal="center" vertical="center"/>
    </xf>
    <xf numFmtId="0" fontId="6" fillId="0" borderId="3" xfId="0" applyFont="1" applyBorder="1" applyAlignment="1">
      <alignment horizontal="center" vertical="center"/>
    </xf>
    <xf numFmtId="0" fontId="7" fillId="0" borderId="4" xfId="0" applyFont="1" applyBorder="1" applyAlignment="1">
      <alignment horizontal="center" vertical="center" wrapText="1"/>
    </xf>
    <xf numFmtId="0" fontId="7" fillId="0" borderId="3" xfId="0" applyFont="1" applyBorder="1" applyAlignment="1">
      <alignment horizontal="center" vertical="center" wrapText="1"/>
    </xf>
    <xf numFmtId="0" fontId="5" fillId="0" borderId="27" xfId="0" applyFont="1" applyBorder="1" applyAlignment="1">
      <alignment horizontal="center" vertical="center"/>
    </xf>
    <xf numFmtId="0" fontId="5" fillId="0" borderId="10" xfId="0" applyFont="1" applyBorder="1" applyAlignment="1">
      <alignment horizontal="center" vertical="center" shrinkToFit="1"/>
    </xf>
    <xf numFmtId="0" fontId="5" fillId="0" borderId="7" xfId="0" applyFont="1" applyBorder="1" applyAlignment="1">
      <alignment horizontal="center" vertical="center" shrinkToFit="1"/>
    </xf>
    <xf numFmtId="0" fontId="7" fillId="0" borderId="4" xfId="0" applyFont="1" applyBorder="1" applyAlignment="1">
      <alignment horizontal="center" vertical="center"/>
    </xf>
    <xf numFmtId="0" fontId="7" fillId="0" borderId="3" xfId="0" applyFont="1" applyBorder="1" applyAlignment="1">
      <alignment horizontal="center" vertical="center"/>
    </xf>
    <xf numFmtId="0" fontId="7" fillId="0" borderId="10" xfId="0" applyFont="1" applyBorder="1" applyAlignment="1">
      <alignment horizontal="center" vertical="center" wrapText="1" shrinkToFit="1"/>
    </xf>
    <xf numFmtId="0" fontId="7" fillId="0" borderId="5" xfId="0" applyFont="1" applyBorder="1" applyAlignment="1">
      <alignment horizontal="center" vertical="center" shrinkToFit="1"/>
    </xf>
    <xf numFmtId="0" fontId="7" fillId="0" borderId="14" xfId="0" applyFont="1" applyBorder="1" applyAlignment="1">
      <alignment horizontal="center" vertical="center" shrinkToFit="1"/>
    </xf>
    <xf numFmtId="0" fontId="7" fillId="0" borderId="15" xfId="0" applyFont="1" applyBorder="1" applyAlignment="1">
      <alignment horizontal="center" vertical="center" shrinkToFit="1"/>
    </xf>
    <xf numFmtId="0" fontId="7" fillId="0" borderId="7" xfId="0" applyFont="1" applyBorder="1" applyAlignment="1">
      <alignment horizontal="center" vertical="center" shrinkToFit="1"/>
    </xf>
    <xf numFmtId="0" fontId="7" fillId="0" borderId="8" xfId="0" applyFont="1" applyBorder="1" applyAlignment="1">
      <alignment horizontal="center" vertical="center" shrinkToFit="1"/>
    </xf>
    <xf numFmtId="0" fontId="5" fillId="0" borderId="16" xfId="0" applyFont="1" applyBorder="1" applyAlignment="1">
      <alignment horizontal="center" vertical="center"/>
    </xf>
    <xf numFmtId="0" fontId="7" fillId="0" borderId="27" xfId="0" applyFont="1" applyBorder="1" applyAlignment="1">
      <alignment horizontal="center" vertical="center"/>
    </xf>
    <xf numFmtId="0" fontId="5" fillId="0" borderId="14" xfId="0" applyFont="1" applyBorder="1" applyAlignment="1">
      <alignment horizontal="center" vertical="center"/>
    </xf>
    <xf numFmtId="0" fontId="21" fillId="0" borderId="0" xfId="0" applyFont="1" applyAlignment="1">
      <alignment horizontal="center" vertical="center"/>
    </xf>
    <xf numFmtId="0" fontId="5" fillId="0" borderId="10" xfId="0" applyFont="1" applyBorder="1" applyAlignment="1">
      <alignment horizontal="center" vertical="center"/>
    </xf>
    <xf numFmtId="0" fontId="5" fillId="0" borderId="5" xfId="0" applyFont="1" applyBorder="1" applyAlignment="1">
      <alignment horizontal="center" vertical="center"/>
    </xf>
    <xf numFmtId="0" fontId="5" fillId="0" borderId="7" xfId="0" applyFont="1" applyBorder="1" applyAlignment="1">
      <alignment horizontal="center" vertical="center"/>
    </xf>
    <xf numFmtId="0" fontId="5" fillId="0" borderId="8" xfId="0" applyFont="1" applyBorder="1" applyAlignment="1">
      <alignment horizontal="center" vertical="center"/>
    </xf>
    <xf numFmtId="0" fontId="5" fillId="0" borderId="28" xfId="0" applyFont="1" applyBorder="1" applyAlignment="1">
      <alignment horizontal="center" vertical="center"/>
    </xf>
    <xf numFmtId="0" fontId="5" fillId="0" borderId="30" xfId="0" applyFont="1" applyBorder="1" applyAlignment="1">
      <alignment horizontal="center" vertical="center"/>
    </xf>
    <xf numFmtId="0" fontId="5" fillId="0" borderId="70" xfId="0" applyFont="1" applyBorder="1" applyAlignment="1">
      <alignment horizontal="center" vertical="center"/>
    </xf>
    <xf numFmtId="0" fontId="5" fillId="0" borderId="71" xfId="0" applyFont="1" applyBorder="1" applyAlignment="1">
      <alignment horizontal="center" vertical="center"/>
    </xf>
    <xf numFmtId="0" fontId="5" fillId="0" borderId="0" xfId="0" applyFont="1" applyAlignment="1">
      <alignment horizontal="center" vertical="center"/>
    </xf>
    <xf numFmtId="0" fontId="7" fillId="0" borderId="0" xfId="0" applyFont="1" applyAlignment="1">
      <alignment horizontal="center" vertical="top"/>
    </xf>
    <xf numFmtId="0" fontId="5" fillId="0" borderId="20" xfId="0" applyFont="1" applyBorder="1" applyAlignment="1">
      <alignment horizontal="center" vertical="center"/>
    </xf>
    <xf numFmtId="0" fontId="13" fillId="0" borderId="0" xfId="0" applyFont="1" applyAlignment="1">
      <alignment horizontal="center" vertical="center" wrapText="1" shrinkToFit="1"/>
    </xf>
    <xf numFmtId="0" fontId="5" fillId="0" borderId="72" xfId="0" applyFont="1" applyBorder="1" applyAlignment="1">
      <alignment horizontal="center" vertical="center"/>
    </xf>
    <xf numFmtId="0" fontId="5" fillId="0" borderId="73" xfId="0" applyFont="1" applyBorder="1" applyAlignment="1">
      <alignment horizontal="center" vertical="center"/>
    </xf>
    <xf numFmtId="0" fontId="6" fillId="0" borderId="16" xfId="0" applyFont="1" applyBorder="1" applyAlignment="1">
      <alignment horizontal="center" vertical="top"/>
    </xf>
    <xf numFmtId="0" fontId="6" fillId="0" borderId="17" xfId="0" applyFont="1" applyBorder="1" applyAlignment="1">
      <alignment horizontal="center"/>
    </xf>
    <xf numFmtId="0" fontId="7" fillId="0" borderId="74" xfId="0" applyFont="1" applyBorder="1" applyAlignment="1">
      <alignment horizontal="center"/>
    </xf>
    <xf numFmtId="0" fontId="7" fillId="0" borderId="68" xfId="0" applyFont="1" applyBorder="1" applyAlignment="1">
      <alignment horizontal="center"/>
    </xf>
    <xf numFmtId="0" fontId="13" fillId="0" borderId="0" xfId="0" applyFont="1" applyAlignment="1">
      <alignment horizontal="center" vertical="center" shrinkToFit="1"/>
    </xf>
    <xf numFmtId="49" fontId="5" fillId="0" borderId="0" xfId="0" applyNumberFormat="1" applyFont="1" applyAlignment="1">
      <alignment horizontal="center" vertical="center"/>
    </xf>
    <xf numFmtId="0" fontId="21" fillId="0" borderId="34" xfId="0" applyFont="1" applyBorder="1" applyAlignment="1">
      <alignment horizontal="center" vertical="center"/>
    </xf>
    <xf numFmtId="0" fontId="7" fillId="0" borderId="0" xfId="0" applyFont="1" applyAlignment="1">
      <alignment horizontal="center"/>
    </xf>
    <xf numFmtId="0" fontId="7" fillId="0" borderId="0" xfId="0" applyFont="1" applyAlignment="1">
      <alignment horizontal="center" vertical="center"/>
    </xf>
    <xf numFmtId="0" fontId="12" fillId="0" borderId="0" xfId="0" applyFont="1" applyAlignment="1">
      <alignment horizontal="center" wrapText="1"/>
    </xf>
    <xf numFmtId="0" fontId="12" fillId="0" borderId="0" xfId="0" applyFont="1" applyAlignment="1">
      <alignment horizontal="center"/>
    </xf>
    <xf numFmtId="0" fontId="7" fillId="0" borderId="0" xfId="0" applyFont="1" applyAlignment="1">
      <alignment horizontal="left" vertical="center" shrinkToFit="1"/>
    </xf>
    <xf numFmtId="0" fontId="0" fillId="0" borderId="0" xfId="0" applyAlignment="1">
      <alignment shrinkToFit="1"/>
    </xf>
    <xf numFmtId="0" fontId="7" fillId="0" borderId="0" xfId="0" applyFont="1" applyAlignment="1">
      <alignment horizontal="left" vertical="center"/>
    </xf>
    <xf numFmtId="0" fontId="13" fillId="0" borderId="0" xfId="0" applyFont="1" applyAlignment="1">
      <alignment horizontal="left" vertical="center"/>
    </xf>
    <xf numFmtId="0" fontId="7" fillId="0" borderId="67" xfId="0" applyFont="1" applyBorder="1" applyAlignment="1">
      <alignment horizontal="center" vertical="center"/>
    </xf>
    <xf numFmtId="0" fontId="7" fillId="0" borderId="69" xfId="0" applyFont="1" applyBorder="1" applyAlignment="1">
      <alignment horizontal="center" vertical="center"/>
    </xf>
    <xf numFmtId="0" fontId="13" fillId="0" borderId="0" xfId="0" applyFont="1" applyAlignment="1">
      <alignment horizontal="center" wrapText="1"/>
    </xf>
    <xf numFmtId="0" fontId="0" fillId="0" borderId="74" xfId="0" applyBorder="1" applyAlignment="1">
      <alignment horizontal="center" vertical="center" shrinkToFit="1"/>
    </xf>
    <xf numFmtId="0" fontId="7" fillId="0" borderId="0" xfId="0" applyFont="1" applyAlignment="1">
      <alignment vertical="top" wrapText="1"/>
    </xf>
    <xf numFmtId="0" fontId="7" fillId="0" borderId="0" xfId="0" applyFont="1" applyAlignment="1">
      <alignment horizontal="center" vertical="top" wrapText="1"/>
    </xf>
    <xf numFmtId="0" fontId="0" fillId="0" borderId="0" xfId="0" applyAlignment="1">
      <alignment horizontal="left" vertical="center" shrinkToFit="1"/>
    </xf>
    <xf numFmtId="0" fontId="7" fillId="0" borderId="0" xfId="0" applyFont="1" applyAlignment="1">
      <alignment vertical="center" shrinkToFit="1"/>
    </xf>
    <xf numFmtId="0" fontId="0" fillId="0" borderId="0" xfId="0" applyAlignment="1">
      <alignment vertical="center" shrinkToFit="1"/>
    </xf>
    <xf numFmtId="0" fontId="7" fillId="0" borderId="20" xfId="0" applyFont="1" applyBorder="1" applyAlignment="1">
      <alignment horizontal="left" vertical="center"/>
    </xf>
    <xf numFmtId="0" fontId="7" fillId="0" borderId="0" xfId="0" applyFont="1" applyAlignment="1">
      <alignment vertical="center" wrapText="1"/>
    </xf>
    <xf numFmtId="0" fontId="7" fillId="0" borderId="28" xfId="0" applyFont="1" applyBorder="1" applyAlignment="1">
      <alignment horizontal="center" vertical="center"/>
    </xf>
    <xf numFmtId="0" fontId="7" fillId="0" borderId="30" xfId="0" applyFont="1" applyBorder="1" applyAlignment="1">
      <alignment horizontal="center" vertical="center"/>
    </xf>
    <xf numFmtId="0" fontId="7" fillId="0" borderId="70" xfId="0" applyFont="1" applyBorder="1" applyAlignment="1">
      <alignment horizontal="center" vertical="center"/>
    </xf>
    <xf numFmtId="0" fontId="7" fillId="0" borderId="71" xfId="0" applyFont="1" applyBorder="1" applyAlignment="1">
      <alignment horizontal="center" vertical="center"/>
    </xf>
    <xf numFmtId="0" fontId="7" fillId="2" borderId="47" xfId="0" applyFont="1" applyFill="1" applyBorder="1" applyAlignment="1">
      <alignment horizontal="center" vertical="center" wrapText="1"/>
    </xf>
    <xf numFmtId="0" fontId="7" fillId="2" borderId="48" xfId="0" applyFont="1" applyFill="1" applyBorder="1" applyAlignment="1">
      <alignment horizontal="center" vertical="center" wrapText="1"/>
    </xf>
    <xf numFmtId="6" fontId="7" fillId="0" borderId="10" xfId="2" applyFont="1" applyBorder="1" applyAlignment="1">
      <alignment horizontal="center" vertical="center" wrapText="1"/>
    </xf>
    <xf numFmtId="6" fontId="7" fillId="0" borderId="5" xfId="2" applyFont="1" applyBorder="1" applyAlignment="1">
      <alignment horizontal="center" vertical="center" wrapText="1"/>
    </xf>
    <xf numFmtId="6" fontId="7" fillId="0" borderId="14" xfId="2" applyFont="1" applyBorder="1" applyAlignment="1">
      <alignment horizontal="center" vertical="center" wrapText="1"/>
    </xf>
    <xf numFmtId="6" fontId="7" fillId="0" borderId="15" xfId="2" applyFont="1" applyBorder="1" applyAlignment="1">
      <alignment horizontal="center" vertical="center" wrapText="1"/>
    </xf>
    <xf numFmtId="6" fontId="7" fillId="0" borderId="7" xfId="2" applyFont="1" applyBorder="1" applyAlignment="1">
      <alignment horizontal="center" vertical="center" wrapText="1"/>
    </xf>
    <xf numFmtId="6" fontId="7" fillId="0" borderId="8" xfId="2" applyFont="1" applyBorder="1" applyAlignment="1">
      <alignment horizontal="center" vertical="center" wrapText="1"/>
    </xf>
    <xf numFmtId="0" fontId="7" fillId="2" borderId="4"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7" fillId="2" borderId="4" xfId="0" quotePrefix="1" applyFont="1" applyFill="1" applyBorder="1" applyAlignment="1">
      <alignment horizontal="center" vertical="center" wrapText="1"/>
    </xf>
    <xf numFmtId="0" fontId="7" fillId="0" borderId="17" xfId="0" applyFont="1" applyBorder="1" applyAlignment="1">
      <alignment horizontal="center" vertical="top"/>
    </xf>
    <xf numFmtId="0" fontId="21" fillId="0" borderId="15" xfId="0" applyFont="1" applyBorder="1" applyAlignment="1">
      <alignment horizontal="center" vertical="center"/>
    </xf>
    <xf numFmtId="0" fontId="5" fillId="2" borderId="4"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7" fillId="0" borderId="0" xfId="0" applyFont="1" applyAlignment="1">
      <alignment horizontal="left" vertical="top" wrapText="1"/>
    </xf>
    <xf numFmtId="0" fontId="0" fillId="0" borderId="0" xfId="0" applyAlignment="1">
      <alignment vertical="top"/>
    </xf>
    <xf numFmtId="0" fontId="7" fillId="0" borderId="0" xfId="0" applyFont="1" applyAlignment="1">
      <alignment horizontal="center" vertical="center" shrinkToFit="1"/>
    </xf>
    <xf numFmtId="0" fontId="5" fillId="0" borderId="47" xfId="0" applyFont="1" applyBorder="1" applyAlignment="1">
      <alignment horizontal="center" vertical="center"/>
    </xf>
    <xf numFmtId="0" fontId="5" fillId="0" borderId="48" xfId="0" applyFont="1" applyBorder="1" applyAlignment="1">
      <alignment horizontal="center" vertical="center"/>
    </xf>
    <xf numFmtId="0" fontId="5" fillId="0" borderId="17" xfId="0" applyFont="1" applyBorder="1" applyAlignment="1">
      <alignment horizontal="center" vertical="center"/>
    </xf>
    <xf numFmtId="0" fontId="5" fillId="0" borderId="13" xfId="0" applyFont="1" applyBorder="1" applyAlignment="1">
      <alignment horizontal="center" vertical="center"/>
    </xf>
    <xf numFmtId="0" fontId="5" fillId="0" borderId="75" xfId="0" applyFont="1" applyBorder="1" applyAlignment="1">
      <alignment horizontal="center" vertical="center"/>
    </xf>
    <xf numFmtId="0" fontId="5" fillId="0" borderId="16" xfId="0" applyFont="1" applyBorder="1" applyAlignment="1">
      <alignment horizontal="center"/>
    </xf>
    <xf numFmtId="0" fontId="7" fillId="0" borderId="0" xfId="0" applyFont="1" applyAlignment="1">
      <alignment horizontal="right" vertical="center" shrinkToFit="1"/>
    </xf>
    <xf numFmtId="0" fontId="11" fillId="0" borderId="17" xfId="0" applyFont="1" applyBorder="1" applyAlignment="1">
      <alignment horizontal="right" vertical="center" shrinkToFit="1"/>
    </xf>
    <xf numFmtId="0" fontId="7" fillId="0" borderId="0" xfId="0" applyFont="1" applyAlignment="1">
      <alignment vertical="center"/>
    </xf>
    <xf numFmtId="0" fontId="7" fillId="0" borderId="0" xfId="0" applyFont="1" applyAlignment="1">
      <alignment horizontal="center" wrapText="1"/>
    </xf>
    <xf numFmtId="0" fontId="0" fillId="0" borderId="0" xfId="0" applyAlignment="1">
      <alignment horizontal="center"/>
    </xf>
    <xf numFmtId="0" fontId="6" fillId="0" borderId="81" xfId="18" applyFont="1" applyBorder="1">
      <alignment vertical="center"/>
    </xf>
    <xf numFmtId="0" fontId="6" fillId="0" borderId="82" xfId="18" applyFont="1" applyBorder="1">
      <alignment vertical="center"/>
    </xf>
    <xf numFmtId="0" fontId="4" fillId="10" borderId="0" xfId="18" applyFont="1" applyFill="1" applyAlignment="1">
      <alignment horizontal="center" vertical="center" wrapText="1"/>
    </xf>
    <xf numFmtId="0" fontId="6" fillId="0" borderId="83" xfId="18" applyFont="1" applyBorder="1" applyAlignment="1">
      <alignment horizontal="center" vertical="center" wrapText="1"/>
    </xf>
    <xf numFmtId="0" fontId="6" fillId="0" borderId="27" xfId="18" applyFont="1" applyBorder="1" applyAlignment="1">
      <alignment horizontal="center" vertical="center"/>
    </xf>
    <xf numFmtId="0" fontId="6" fillId="0" borderId="3" xfId="18" applyFont="1" applyBorder="1" applyAlignment="1">
      <alignment horizontal="center" vertical="center"/>
    </xf>
    <xf numFmtId="0" fontId="6" fillId="0" borderId="51" xfId="18" applyFont="1" applyBorder="1">
      <alignment vertical="center"/>
    </xf>
    <xf numFmtId="0" fontId="6" fillId="0" borderId="77" xfId="18" applyFont="1" applyBorder="1">
      <alignment vertical="center"/>
    </xf>
    <xf numFmtId="0" fontId="6" fillId="10" borderId="2" xfId="18" applyFont="1" applyFill="1" applyBorder="1" applyAlignment="1">
      <alignment horizontal="center" vertical="center"/>
    </xf>
    <xf numFmtId="0" fontId="6" fillId="0" borderId="2" xfId="18" applyFont="1" applyBorder="1" applyAlignment="1">
      <alignment horizontal="center" vertical="center" wrapText="1"/>
    </xf>
    <xf numFmtId="0" fontId="6" fillId="0" borderId="2" xfId="18" applyFont="1" applyBorder="1" applyAlignment="1">
      <alignment horizontal="center" vertical="center"/>
    </xf>
    <xf numFmtId="0" fontId="6" fillId="0" borderId="2" xfId="18" applyFont="1" applyBorder="1" applyAlignment="1">
      <alignment horizontal="left" vertical="center"/>
    </xf>
    <xf numFmtId="0" fontId="6" fillId="0" borderId="4" xfId="18" applyFont="1" applyBorder="1" applyAlignment="1">
      <alignment horizontal="center" vertical="center"/>
    </xf>
    <xf numFmtId="0" fontId="6" fillId="0" borderId="76" xfId="18" applyFont="1" applyBorder="1" applyAlignment="1">
      <alignment horizontal="center" vertical="center" wrapText="1"/>
    </xf>
    <xf numFmtId="0" fontId="6" fillId="0" borderId="51" xfId="18" applyFont="1" applyBorder="1" applyAlignment="1">
      <alignment horizontal="center" vertical="center" wrapText="1"/>
    </xf>
    <xf numFmtId="0" fontId="6" fillId="0" borderId="83" xfId="18" applyFont="1" applyBorder="1" applyAlignment="1">
      <alignment horizontal="center" vertical="center"/>
    </xf>
    <xf numFmtId="0" fontId="6" fillId="0" borderId="78" xfId="18" applyFont="1" applyBorder="1" applyAlignment="1">
      <alignment horizontal="center" vertical="center" wrapText="1"/>
    </xf>
    <xf numFmtId="0" fontId="6" fillId="0" borderId="52" xfId="18" applyFont="1" applyBorder="1" applyAlignment="1">
      <alignment horizontal="center" vertical="center" wrapText="1"/>
    </xf>
    <xf numFmtId="0" fontId="6" fillId="0" borderId="50" xfId="18" applyFont="1" applyBorder="1" applyAlignment="1">
      <alignment horizontal="center" vertical="center"/>
    </xf>
    <xf numFmtId="0" fontId="6" fillId="0" borderId="50" xfId="18" applyFont="1" applyBorder="1" applyAlignment="1">
      <alignment horizontal="center" vertical="center" wrapText="1"/>
    </xf>
    <xf numFmtId="0" fontId="6" fillId="0" borderId="52" xfId="18" applyFont="1" applyBorder="1">
      <alignment vertical="center"/>
    </xf>
    <xf numFmtId="0" fontId="6" fillId="0" borderId="79" xfId="18" applyFont="1" applyBorder="1">
      <alignment vertical="center"/>
    </xf>
    <xf numFmtId="0" fontId="6" fillId="0" borderId="80" xfId="18" applyFont="1" applyBorder="1" applyAlignment="1">
      <alignment horizontal="center" vertical="center" wrapText="1"/>
    </xf>
    <xf numFmtId="0" fontId="6" fillId="0" borderId="81" xfId="18" applyFont="1" applyBorder="1" applyAlignment="1">
      <alignment horizontal="center" vertical="center" wrapText="1"/>
    </xf>
    <xf numFmtId="0" fontId="6" fillId="0" borderId="63" xfId="18" applyFont="1" applyBorder="1" applyAlignment="1">
      <alignment horizontal="center" vertical="center"/>
    </xf>
    <xf numFmtId="0" fontId="6" fillId="0" borderId="63" xfId="18" applyFont="1" applyBorder="1" applyAlignment="1">
      <alignment horizontal="center" vertical="center" wrapText="1"/>
    </xf>
    <xf numFmtId="0" fontId="6" fillId="0" borderId="4" xfId="18" applyFont="1" applyBorder="1" applyAlignment="1">
      <alignment horizontal="center" vertical="center" wrapText="1"/>
    </xf>
    <xf numFmtId="0" fontId="6" fillId="0" borderId="2" xfId="18" applyFont="1" applyBorder="1">
      <alignment vertical="center"/>
    </xf>
    <xf numFmtId="0" fontId="6" fillId="0" borderId="76" xfId="18" applyFont="1" applyBorder="1" applyAlignment="1">
      <alignment horizontal="left" vertical="top"/>
    </xf>
    <xf numFmtId="0" fontId="6" fillId="0" borderId="51" xfId="18" applyFont="1" applyBorder="1" applyAlignment="1">
      <alignment horizontal="left" vertical="top"/>
    </xf>
    <xf numFmtId="0" fontId="6" fillId="0" borderId="77" xfId="18" applyFont="1" applyBorder="1" applyAlignment="1">
      <alignment horizontal="left" vertical="top"/>
    </xf>
    <xf numFmtId="0" fontId="6" fillId="0" borderId="76" xfId="18" applyFont="1" applyBorder="1" applyAlignment="1">
      <alignment horizontal="left" vertical="center" wrapText="1"/>
    </xf>
    <xf numFmtId="0" fontId="6" fillId="0" borderId="51" xfId="18" applyFont="1" applyBorder="1" applyAlignment="1">
      <alignment horizontal="left" vertical="center" wrapText="1"/>
    </xf>
    <xf numFmtId="0" fontId="6" fillId="0" borderId="77" xfId="18" applyFont="1" applyBorder="1" applyAlignment="1">
      <alignment horizontal="left" vertical="center" wrapText="1"/>
    </xf>
    <xf numFmtId="0" fontId="6" fillId="0" borderId="76" xfId="18" applyFont="1" applyBorder="1" applyAlignment="1">
      <alignment vertical="center" wrapText="1"/>
    </xf>
    <xf numFmtId="0" fontId="6" fillId="0" borderId="77" xfId="18" applyFont="1" applyBorder="1" applyAlignment="1">
      <alignment vertical="center" wrapText="1"/>
    </xf>
    <xf numFmtId="0" fontId="6" fillId="0" borderId="76" xfId="18" applyFont="1" applyBorder="1">
      <alignment vertical="center"/>
    </xf>
    <xf numFmtId="0" fontId="6" fillId="0" borderId="80" xfId="18" applyFont="1" applyBorder="1" applyAlignment="1">
      <alignment horizontal="left" vertical="top"/>
    </xf>
    <xf numFmtId="0" fontId="6" fillId="0" borderId="81" xfId="18" applyFont="1" applyBorder="1" applyAlignment="1">
      <alignment horizontal="left" vertical="top"/>
    </xf>
    <xf numFmtId="0" fontId="6" fillId="0" borderId="82" xfId="18" applyFont="1" applyBorder="1" applyAlignment="1">
      <alignment horizontal="left" vertical="top"/>
    </xf>
    <xf numFmtId="0" fontId="6" fillId="0" borderId="80" xfId="18" applyFont="1" applyBorder="1" applyAlignment="1">
      <alignment horizontal="left" vertical="center" wrapText="1"/>
    </xf>
    <xf numFmtId="0" fontId="6" fillId="0" borderId="81" xfId="18" applyFont="1" applyBorder="1" applyAlignment="1">
      <alignment horizontal="left" vertical="center" wrapText="1"/>
    </xf>
    <xf numFmtId="0" fontId="6" fillId="0" borderId="82" xfId="18" applyFont="1" applyBorder="1" applyAlignment="1">
      <alignment horizontal="left" vertical="center" wrapText="1"/>
    </xf>
    <xf numFmtId="0" fontId="6" fillId="0" borderId="80" xfId="18" applyFont="1" applyBorder="1" applyAlignment="1">
      <alignment vertical="center" wrapText="1"/>
    </xf>
    <xf numFmtId="0" fontId="6" fillId="0" borderId="82" xfId="18" applyFont="1" applyBorder="1" applyAlignment="1">
      <alignment vertical="center" wrapText="1"/>
    </xf>
    <xf numFmtId="0" fontId="6" fillId="0" borderId="80" xfId="18" applyFont="1" applyBorder="1">
      <alignment vertical="center"/>
    </xf>
    <xf numFmtId="0" fontId="2" fillId="0" borderId="80" xfId="18" applyBorder="1" applyAlignment="1">
      <alignment horizontal="left" vertical="center" wrapText="1"/>
    </xf>
    <xf numFmtId="0" fontId="2" fillId="0" borderId="81" xfId="18" applyBorder="1" applyAlignment="1">
      <alignment horizontal="left" vertical="center" wrapText="1"/>
    </xf>
    <xf numFmtId="0" fontId="2" fillId="0" borderId="82" xfId="18" applyBorder="1" applyAlignment="1">
      <alignment horizontal="left" vertical="center" wrapText="1"/>
    </xf>
    <xf numFmtId="0" fontId="6" fillId="0" borderId="78" xfId="18" applyFont="1" applyBorder="1" applyAlignment="1">
      <alignment horizontal="left" vertical="top"/>
    </xf>
    <xf numFmtId="0" fontId="6" fillId="0" borderId="52" xfId="18" applyFont="1" applyBorder="1" applyAlignment="1">
      <alignment horizontal="left" vertical="top"/>
    </xf>
    <xf numFmtId="0" fontId="6" fillId="0" borderId="79" xfId="18" applyFont="1" applyBorder="1" applyAlignment="1">
      <alignment horizontal="left" vertical="top"/>
    </xf>
    <xf numFmtId="0" fontId="2" fillId="0" borderId="78" xfId="18" applyBorder="1" applyAlignment="1">
      <alignment horizontal="left" vertical="center" wrapText="1"/>
    </xf>
    <xf numFmtId="0" fontId="2" fillId="0" borderId="52" xfId="18" applyBorder="1" applyAlignment="1">
      <alignment horizontal="left" vertical="center" wrapText="1"/>
    </xf>
    <xf numFmtId="0" fontId="2" fillId="0" borderId="79" xfId="18" applyBorder="1" applyAlignment="1">
      <alignment horizontal="left" vertical="center" wrapText="1"/>
    </xf>
    <xf numFmtId="0" fontId="6" fillId="0" borderId="78" xfId="18" applyFont="1" applyBorder="1" applyAlignment="1">
      <alignment vertical="center" wrapText="1"/>
    </xf>
    <xf numFmtId="0" fontId="6" fillId="0" borderId="79" xfId="18" applyFont="1" applyBorder="1" applyAlignment="1">
      <alignment vertical="center" wrapText="1"/>
    </xf>
    <xf numFmtId="0" fontId="6" fillId="0" borderId="78" xfId="18" applyFont="1" applyBorder="1">
      <alignment vertical="center"/>
    </xf>
  </cellXfs>
  <cellStyles count="20">
    <cellStyle name="桁区切り 2" xfId="1" xr:uid="{BDAAD321-8D2F-43D8-8E22-A670F2B36804}"/>
    <cellStyle name="通貨" xfId="2" builtinId="7"/>
    <cellStyle name="通貨 2" xfId="3" xr:uid="{AAB5F92F-8ED7-405B-ADBE-779CDD914924}"/>
    <cellStyle name="通貨 3" xfId="4" xr:uid="{A70F66DE-F562-4204-A9C4-0FA670D45352}"/>
    <cellStyle name="標準" xfId="0" builtinId="0"/>
    <cellStyle name="標準 10" xfId="5" xr:uid="{343F5E22-B503-41A5-AC60-6411C14CAB0D}"/>
    <cellStyle name="標準 11" xfId="6" xr:uid="{3A09F656-738B-4CC3-8249-04545AEF9E90}"/>
    <cellStyle name="標準 12" xfId="15" xr:uid="{DFEC4F9C-CD57-490D-A3AC-05A7A5F0B19F}"/>
    <cellStyle name="標準 13" xfId="18" xr:uid="{DD718E9A-CE63-417B-A432-05E54EFA28E0}"/>
    <cellStyle name="標準 14" xfId="19" xr:uid="{02A1086D-5A76-42C4-A47B-D92BE9400D2F}"/>
    <cellStyle name="標準 2" xfId="7" xr:uid="{C9843FA9-071A-4D34-BCF8-360A4EA208A0}"/>
    <cellStyle name="標準 3" xfId="8" xr:uid="{3860B542-1D82-4EC7-9122-F3E8DE02EE90}"/>
    <cellStyle name="標準 4" xfId="9" xr:uid="{E49C3324-51A1-4402-AE54-42FF09D863BB}"/>
    <cellStyle name="標準 5" xfId="10" xr:uid="{8148D280-A3B7-43F1-A115-1FC8E6304D52}"/>
    <cellStyle name="標準 6" xfId="11" xr:uid="{AF1E4BA9-95BD-4510-AED0-9B92E3714218}"/>
    <cellStyle name="標準 7" xfId="12" xr:uid="{09F61386-897F-48F3-8AE2-1522FFEAA013}"/>
    <cellStyle name="標準 8" xfId="13" xr:uid="{849D86CC-2898-49D0-A465-FBF699ED3138}"/>
    <cellStyle name="標準 9" xfId="14" xr:uid="{478A7587-4493-4AE6-A54D-3F4E6484AB5C}"/>
    <cellStyle name="標準_事前提出資料の添付資料" xfId="16" xr:uid="{9A58C7BE-7E3A-4765-AE43-6D4405709546}"/>
    <cellStyle name="標準_事前提出資料の添付資料（DS)" xfId="17" xr:uid="{3F2DBFEE-2E5D-4069-A3A0-09EB00004834}"/>
  </cellStyles>
  <dxfs count="23">
    <dxf>
      <font>
        <condense val="0"/>
        <extend val="0"/>
        <color indexed="10"/>
      </font>
      <fill>
        <patternFill>
          <bgColor indexed="43"/>
        </patternFill>
      </fill>
    </dxf>
    <dxf>
      <font>
        <condense val="0"/>
        <extend val="0"/>
        <color indexed="10"/>
      </font>
      <fill>
        <patternFill>
          <bgColor indexed="43"/>
        </patternFill>
      </fill>
    </dxf>
    <dxf>
      <font>
        <condense val="0"/>
        <extend val="0"/>
        <color indexed="10"/>
      </font>
      <fill>
        <patternFill patternType="solid">
          <bgColor indexed="43"/>
        </patternFill>
      </fill>
    </dxf>
    <dxf>
      <font>
        <condense val="0"/>
        <extend val="0"/>
        <color indexed="10"/>
      </font>
      <fill>
        <patternFill patternType="solid">
          <bgColor indexed="43"/>
        </patternFill>
      </fill>
    </dxf>
    <dxf>
      <font>
        <condense val="0"/>
        <extend val="0"/>
        <color indexed="10"/>
      </font>
      <fill>
        <patternFill>
          <bgColor indexed="43"/>
        </patternFill>
      </fill>
    </dxf>
    <dxf>
      <font>
        <condense val="0"/>
        <extend val="0"/>
        <color indexed="10"/>
      </font>
      <fill>
        <patternFill>
          <bgColor indexed="43"/>
        </patternFill>
      </fill>
    </dxf>
    <dxf>
      <font>
        <condense val="0"/>
        <extend val="0"/>
        <color indexed="10"/>
      </font>
      <fill>
        <patternFill patternType="solid">
          <bgColor indexed="43"/>
        </patternFill>
      </fill>
    </dxf>
    <dxf>
      <font>
        <condense val="0"/>
        <extend val="0"/>
        <color indexed="10"/>
      </font>
      <fill>
        <patternFill patternType="solid">
          <bgColor indexed="43"/>
        </patternFill>
      </fill>
    </dxf>
    <dxf>
      <font>
        <condense val="0"/>
        <extend val="0"/>
        <color indexed="10"/>
      </font>
      <fill>
        <patternFill>
          <bgColor indexed="43"/>
        </patternFill>
      </fill>
    </dxf>
    <dxf>
      <font>
        <condense val="0"/>
        <extend val="0"/>
        <color indexed="10"/>
      </font>
      <fill>
        <patternFill>
          <bgColor indexed="43"/>
        </patternFill>
      </fill>
    </dxf>
    <dxf>
      <font>
        <condense val="0"/>
        <extend val="0"/>
        <color indexed="10"/>
      </font>
      <fill>
        <patternFill patternType="solid">
          <bgColor indexed="43"/>
        </patternFill>
      </fill>
    </dxf>
    <dxf>
      <font>
        <condense val="0"/>
        <extend val="0"/>
        <color indexed="10"/>
      </font>
      <fill>
        <patternFill patternType="solid">
          <bgColor indexed="43"/>
        </patternFill>
      </fill>
    </dxf>
    <dxf>
      <font>
        <condense val="0"/>
        <extend val="0"/>
        <color indexed="10"/>
      </font>
      <fill>
        <patternFill>
          <bgColor indexed="43"/>
        </patternFill>
      </fill>
    </dxf>
    <dxf>
      <font>
        <condense val="0"/>
        <extend val="0"/>
        <color indexed="10"/>
      </font>
      <fill>
        <patternFill>
          <bgColor indexed="43"/>
        </patternFill>
      </fill>
    </dxf>
    <dxf>
      <font>
        <condense val="0"/>
        <extend val="0"/>
        <color indexed="10"/>
      </font>
      <fill>
        <patternFill patternType="solid">
          <bgColor indexed="43"/>
        </patternFill>
      </fill>
    </dxf>
    <dxf>
      <font>
        <condense val="0"/>
        <extend val="0"/>
        <color indexed="10"/>
      </font>
      <fill>
        <patternFill patternType="solid">
          <bgColor indexed="43"/>
        </patternFill>
      </fill>
    </dxf>
    <dxf>
      <font>
        <condense val="0"/>
        <extend val="0"/>
        <color indexed="10"/>
      </font>
      <fill>
        <patternFill>
          <bgColor indexed="43"/>
        </patternFill>
      </fill>
    </dxf>
    <dxf>
      <font>
        <condense val="0"/>
        <extend val="0"/>
        <color indexed="10"/>
      </font>
      <fill>
        <patternFill>
          <bgColor indexed="43"/>
        </patternFill>
      </fill>
    </dxf>
    <dxf>
      <font>
        <condense val="0"/>
        <extend val="0"/>
        <color indexed="10"/>
      </font>
      <fill>
        <patternFill patternType="solid">
          <bgColor indexed="43"/>
        </patternFill>
      </fill>
    </dxf>
    <dxf>
      <font>
        <condense val="0"/>
        <extend val="0"/>
        <color indexed="10"/>
      </font>
      <fill>
        <patternFill patternType="solid">
          <bgColor indexed="43"/>
        </patternFill>
      </fill>
    </dxf>
    <dxf>
      <font>
        <condense val="0"/>
        <extend val="0"/>
        <color indexed="10"/>
      </font>
      <fill>
        <patternFill>
          <bgColor indexed="43"/>
        </patternFill>
      </fill>
    </dxf>
    <dxf>
      <font>
        <condense val="0"/>
        <extend val="0"/>
        <color indexed="10"/>
      </font>
      <fill>
        <patternFill patternType="solid">
          <bgColor indexed="43"/>
        </patternFill>
      </fill>
    </dxf>
    <dxf>
      <font>
        <condense val="0"/>
        <extend val="0"/>
        <color indexed="10"/>
      </font>
      <fill>
        <patternFill patternType="solid">
          <bgColor indexed="43"/>
        </patternFill>
      </fill>
    </dxf>
  </dxfs>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editAs="oneCell">
    <xdr:from>
      <xdr:col>35</xdr:col>
      <xdr:colOff>80963</xdr:colOff>
      <xdr:row>76</xdr:row>
      <xdr:rowOff>0</xdr:rowOff>
    </xdr:from>
    <xdr:to>
      <xdr:col>36</xdr:col>
      <xdr:colOff>80963</xdr:colOff>
      <xdr:row>76</xdr:row>
      <xdr:rowOff>0</xdr:rowOff>
    </xdr:to>
    <xdr:sp macro="" textlink="">
      <xdr:nvSpPr>
        <xdr:cNvPr id="34936" name="Text Box 20">
          <a:extLst>
            <a:ext uri="{FF2B5EF4-FFF2-40B4-BE49-F238E27FC236}">
              <a16:creationId xmlns:a16="http://schemas.microsoft.com/office/drawing/2014/main" id="{E1A08560-EE95-C8FD-7843-95516D448553}"/>
            </a:ext>
          </a:extLst>
        </xdr:cNvPr>
        <xdr:cNvSpPr txBox="1">
          <a:spLocks noChangeArrowheads="1"/>
        </xdr:cNvSpPr>
      </xdr:nvSpPr>
      <xdr:spPr bwMode="auto">
        <a:xfrm>
          <a:off x="6591300" y="12439650"/>
          <a:ext cx="185738"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36</xdr:col>
      <xdr:colOff>80963</xdr:colOff>
      <xdr:row>76</xdr:row>
      <xdr:rowOff>0</xdr:rowOff>
    </xdr:from>
    <xdr:to>
      <xdr:col>37</xdr:col>
      <xdr:colOff>80963</xdr:colOff>
      <xdr:row>76</xdr:row>
      <xdr:rowOff>0</xdr:rowOff>
    </xdr:to>
    <xdr:sp macro="" textlink="">
      <xdr:nvSpPr>
        <xdr:cNvPr id="34937" name="Text Box 21">
          <a:extLst>
            <a:ext uri="{FF2B5EF4-FFF2-40B4-BE49-F238E27FC236}">
              <a16:creationId xmlns:a16="http://schemas.microsoft.com/office/drawing/2014/main" id="{D46A4007-09CD-5E14-A564-ABC56204DD95}"/>
            </a:ext>
          </a:extLst>
        </xdr:cNvPr>
        <xdr:cNvSpPr txBox="1">
          <a:spLocks noChangeArrowheads="1"/>
        </xdr:cNvSpPr>
      </xdr:nvSpPr>
      <xdr:spPr bwMode="auto">
        <a:xfrm>
          <a:off x="6777038" y="12439650"/>
          <a:ext cx="185737"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35</xdr:col>
      <xdr:colOff>157163</xdr:colOff>
      <xdr:row>34</xdr:row>
      <xdr:rowOff>0</xdr:rowOff>
    </xdr:from>
    <xdr:to>
      <xdr:col>36</xdr:col>
      <xdr:colOff>161924</xdr:colOff>
      <xdr:row>34</xdr:row>
      <xdr:rowOff>0</xdr:rowOff>
    </xdr:to>
    <xdr:sp macro="" textlink="">
      <xdr:nvSpPr>
        <xdr:cNvPr id="2" name="Text Box 20">
          <a:extLst>
            <a:ext uri="{FF2B5EF4-FFF2-40B4-BE49-F238E27FC236}">
              <a16:creationId xmlns:a16="http://schemas.microsoft.com/office/drawing/2014/main" id="{6AC8CD3D-EBB1-464D-9D4F-BAB1D78238F8}"/>
            </a:ext>
          </a:extLst>
        </xdr:cNvPr>
        <xdr:cNvSpPr txBox="1">
          <a:spLocks noChangeArrowheads="1"/>
        </xdr:cNvSpPr>
      </xdr:nvSpPr>
      <xdr:spPr bwMode="auto">
        <a:xfrm>
          <a:off x="6657976" y="6276975"/>
          <a:ext cx="19049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36</xdr:col>
      <xdr:colOff>157163</xdr:colOff>
      <xdr:row>34</xdr:row>
      <xdr:rowOff>0</xdr:rowOff>
    </xdr:from>
    <xdr:to>
      <xdr:col>37</xdr:col>
      <xdr:colOff>161925</xdr:colOff>
      <xdr:row>34</xdr:row>
      <xdr:rowOff>0</xdr:rowOff>
    </xdr:to>
    <xdr:sp macro="" textlink="">
      <xdr:nvSpPr>
        <xdr:cNvPr id="3" name="Text Box 21">
          <a:extLst>
            <a:ext uri="{FF2B5EF4-FFF2-40B4-BE49-F238E27FC236}">
              <a16:creationId xmlns:a16="http://schemas.microsoft.com/office/drawing/2014/main" id="{791C33FD-A57D-480C-9BAA-58C3B2B7C948}"/>
            </a:ext>
          </a:extLst>
        </xdr:cNvPr>
        <xdr:cNvSpPr txBox="1">
          <a:spLocks noChangeArrowheads="1"/>
        </xdr:cNvSpPr>
      </xdr:nvSpPr>
      <xdr:spPr bwMode="auto">
        <a:xfrm>
          <a:off x="6843713" y="6276975"/>
          <a:ext cx="190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35</xdr:col>
      <xdr:colOff>157163</xdr:colOff>
      <xdr:row>82</xdr:row>
      <xdr:rowOff>0</xdr:rowOff>
    </xdr:from>
    <xdr:to>
      <xdr:col>36</xdr:col>
      <xdr:colOff>161924</xdr:colOff>
      <xdr:row>82</xdr:row>
      <xdr:rowOff>0</xdr:rowOff>
    </xdr:to>
    <xdr:sp macro="" textlink="">
      <xdr:nvSpPr>
        <xdr:cNvPr id="4" name="Text Box 20">
          <a:extLst>
            <a:ext uri="{FF2B5EF4-FFF2-40B4-BE49-F238E27FC236}">
              <a16:creationId xmlns:a16="http://schemas.microsoft.com/office/drawing/2014/main" id="{9EF12EEC-80A7-4465-A3E9-B105C06AAFA3}"/>
            </a:ext>
          </a:extLst>
        </xdr:cNvPr>
        <xdr:cNvSpPr txBox="1">
          <a:spLocks noChangeArrowheads="1"/>
        </xdr:cNvSpPr>
      </xdr:nvSpPr>
      <xdr:spPr bwMode="auto">
        <a:xfrm>
          <a:off x="6657976" y="13173075"/>
          <a:ext cx="19049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36</xdr:col>
      <xdr:colOff>157163</xdr:colOff>
      <xdr:row>82</xdr:row>
      <xdr:rowOff>0</xdr:rowOff>
    </xdr:from>
    <xdr:to>
      <xdr:col>37</xdr:col>
      <xdr:colOff>161925</xdr:colOff>
      <xdr:row>82</xdr:row>
      <xdr:rowOff>0</xdr:rowOff>
    </xdr:to>
    <xdr:sp macro="" textlink="">
      <xdr:nvSpPr>
        <xdr:cNvPr id="5" name="Text Box 21">
          <a:extLst>
            <a:ext uri="{FF2B5EF4-FFF2-40B4-BE49-F238E27FC236}">
              <a16:creationId xmlns:a16="http://schemas.microsoft.com/office/drawing/2014/main" id="{672B42D1-B943-4443-90D3-1ABE5721E7A7}"/>
            </a:ext>
          </a:extLst>
        </xdr:cNvPr>
        <xdr:cNvSpPr txBox="1">
          <a:spLocks noChangeArrowheads="1"/>
        </xdr:cNvSpPr>
      </xdr:nvSpPr>
      <xdr:spPr bwMode="auto">
        <a:xfrm>
          <a:off x="6843713" y="13173075"/>
          <a:ext cx="190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35</xdr:col>
      <xdr:colOff>157163</xdr:colOff>
      <xdr:row>82</xdr:row>
      <xdr:rowOff>0</xdr:rowOff>
    </xdr:from>
    <xdr:to>
      <xdr:col>36</xdr:col>
      <xdr:colOff>161924</xdr:colOff>
      <xdr:row>82</xdr:row>
      <xdr:rowOff>0</xdr:rowOff>
    </xdr:to>
    <xdr:sp macro="" textlink="">
      <xdr:nvSpPr>
        <xdr:cNvPr id="6" name="Text Box 20">
          <a:extLst>
            <a:ext uri="{FF2B5EF4-FFF2-40B4-BE49-F238E27FC236}">
              <a16:creationId xmlns:a16="http://schemas.microsoft.com/office/drawing/2014/main" id="{168C552F-1BFA-46C2-AA90-F446F4CE1D3E}"/>
            </a:ext>
          </a:extLst>
        </xdr:cNvPr>
        <xdr:cNvSpPr txBox="1">
          <a:spLocks noChangeArrowheads="1"/>
        </xdr:cNvSpPr>
      </xdr:nvSpPr>
      <xdr:spPr bwMode="auto">
        <a:xfrm>
          <a:off x="6657976" y="13173075"/>
          <a:ext cx="19049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36</xdr:col>
      <xdr:colOff>157163</xdr:colOff>
      <xdr:row>82</xdr:row>
      <xdr:rowOff>0</xdr:rowOff>
    </xdr:from>
    <xdr:to>
      <xdr:col>37</xdr:col>
      <xdr:colOff>161925</xdr:colOff>
      <xdr:row>82</xdr:row>
      <xdr:rowOff>0</xdr:rowOff>
    </xdr:to>
    <xdr:sp macro="" textlink="">
      <xdr:nvSpPr>
        <xdr:cNvPr id="7" name="Text Box 21">
          <a:extLst>
            <a:ext uri="{FF2B5EF4-FFF2-40B4-BE49-F238E27FC236}">
              <a16:creationId xmlns:a16="http://schemas.microsoft.com/office/drawing/2014/main" id="{A2AA5B6D-3190-430B-AAFD-4F5A66C2860B}"/>
            </a:ext>
          </a:extLst>
        </xdr:cNvPr>
        <xdr:cNvSpPr txBox="1">
          <a:spLocks noChangeArrowheads="1"/>
        </xdr:cNvSpPr>
      </xdr:nvSpPr>
      <xdr:spPr bwMode="auto">
        <a:xfrm>
          <a:off x="6843713" y="13173075"/>
          <a:ext cx="190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35</xdr:col>
      <xdr:colOff>157163</xdr:colOff>
      <xdr:row>34</xdr:row>
      <xdr:rowOff>0</xdr:rowOff>
    </xdr:from>
    <xdr:to>
      <xdr:col>36</xdr:col>
      <xdr:colOff>161924</xdr:colOff>
      <xdr:row>34</xdr:row>
      <xdr:rowOff>0</xdr:rowOff>
    </xdr:to>
    <xdr:sp macro="" textlink="">
      <xdr:nvSpPr>
        <xdr:cNvPr id="8" name="Text Box 20">
          <a:extLst>
            <a:ext uri="{FF2B5EF4-FFF2-40B4-BE49-F238E27FC236}">
              <a16:creationId xmlns:a16="http://schemas.microsoft.com/office/drawing/2014/main" id="{F18C71B1-A115-4A99-8514-61C80A675486}"/>
            </a:ext>
          </a:extLst>
        </xdr:cNvPr>
        <xdr:cNvSpPr txBox="1">
          <a:spLocks noChangeArrowheads="1"/>
        </xdr:cNvSpPr>
      </xdr:nvSpPr>
      <xdr:spPr bwMode="auto">
        <a:xfrm>
          <a:off x="6657976" y="6276975"/>
          <a:ext cx="19049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36</xdr:col>
      <xdr:colOff>157163</xdr:colOff>
      <xdr:row>34</xdr:row>
      <xdr:rowOff>0</xdr:rowOff>
    </xdr:from>
    <xdr:to>
      <xdr:col>37</xdr:col>
      <xdr:colOff>161925</xdr:colOff>
      <xdr:row>34</xdr:row>
      <xdr:rowOff>0</xdr:rowOff>
    </xdr:to>
    <xdr:sp macro="" textlink="">
      <xdr:nvSpPr>
        <xdr:cNvPr id="9" name="Text Box 21">
          <a:extLst>
            <a:ext uri="{FF2B5EF4-FFF2-40B4-BE49-F238E27FC236}">
              <a16:creationId xmlns:a16="http://schemas.microsoft.com/office/drawing/2014/main" id="{13183921-634C-40E1-A97A-A3784F235626}"/>
            </a:ext>
          </a:extLst>
        </xdr:cNvPr>
        <xdr:cNvSpPr txBox="1">
          <a:spLocks noChangeArrowheads="1"/>
        </xdr:cNvSpPr>
      </xdr:nvSpPr>
      <xdr:spPr bwMode="auto">
        <a:xfrm>
          <a:off x="6843713" y="6276975"/>
          <a:ext cx="190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35</xdr:col>
      <xdr:colOff>157163</xdr:colOff>
      <xdr:row>82</xdr:row>
      <xdr:rowOff>0</xdr:rowOff>
    </xdr:from>
    <xdr:to>
      <xdr:col>36</xdr:col>
      <xdr:colOff>161924</xdr:colOff>
      <xdr:row>82</xdr:row>
      <xdr:rowOff>0</xdr:rowOff>
    </xdr:to>
    <xdr:sp macro="" textlink="">
      <xdr:nvSpPr>
        <xdr:cNvPr id="10" name="Text Box 20">
          <a:extLst>
            <a:ext uri="{FF2B5EF4-FFF2-40B4-BE49-F238E27FC236}">
              <a16:creationId xmlns:a16="http://schemas.microsoft.com/office/drawing/2014/main" id="{4F9B6DE3-5A31-4ADB-AFCC-C5DE07129190}"/>
            </a:ext>
          </a:extLst>
        </xdr:cNvPr>
        <xdr:cNvSpPr txBox="1">
          <a:spLocks noChangeArrowheads="1"/>
        </xdr:cNvSpPr>
      </xdr:nvSpPr>
      <xdr:spPr bwMode="auto">
        <a:xfrm>
          <a:off x="6657976" y="13173075"/>
          <a:ext cx="19049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36</xdr:col>
      <xdr:colOff>157163</xdr:colOff>
      <xdr:row>82</xdr:row>
      <xdr:rowOff>0</xdr:rowOff>
    </xdr:from>
    <xdr:to>
      <xdr:col>37</xdr:col>
      <xdr:colOff>161925</xdr:colOff>
      <xdr:row>82</xdr:row>
      <xdr:rowOff>0</xdr:rowOff>
    </xdr:to>
    <xdr:sp macro="" textlink="">
      <xdr:nvSpPr>
        <xdr:cNvPr id="11" name="Text Box 21">
          <a:extLst>
            <a:ext uri="{FF2B5EF4-FFF2-40B4-BE49-F238E27FC236}">
              <a16:creationId xmlns:a16="http://schemas.microsoft.com/office/drawing/2014/main" id="{B9BACD59-4A3C-4B9A-A68C-D9D0AA14FE06}"/>
            </a:ext>
          </a:extLst>
        </xdr:cNvPr>
        <xdr:cNvSpPr txBox="1">
          <a:spLocks noChangeArrowheads="1"/>
        </xdr:cNvSpPr>
      </xdr:nvSpPr>
      <xdr:spPr bwMode="auto">
        <a:xfrm>
          <a:off x="6843713" y="13173075"/>
          <a:ext cx="190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35</xdr:col>
      <xdr:colOff>157163</xdr:colOff>
      <xdr:row>34</xdr:row>
      <xdr:rowOff>0</xdr:rowOff>
    </xdr:from>
    <xdr:to>
      <xdr:col>36</xdr:col>
      <xdr:colOff>161924</xdr:colOff>
      <xdr:row>34</xdr:row>
      <xdr:rowOff>0</xdr:rowOff>
    </xdr:to>
    <xdr:sp macro="" textlink="">
      <xdr:nvSpPr>
        <xdr:cNvPr id="12" name="Text Box 20">
          <a:extLst>
            <a:ext uri="{FF2B5EF4-FFF2-40B4-BE49-F238E27FC236}">
              <a16:creationId xmlns:a16="http://schemas.microsoft.com/office/drawing/2014/main" id="{03530AAB-7D95-458E-895C-8717FFDF5829}"/>
            </a:ext>
          </a:extLst>
        </xdr:cNvPr>
        <xdr:cNvSpPr txBox="1">
          <a:spLocks noChangeArrowheads="1"/>
        </xdr:cNvSpPr>
      </xdr:nvSpPr>
      <xdr:spPr bwMode="auto">
        <a:xfrm>
          <a:off x="6657976" y="6276975"/>
          <a:ext cx="19049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36</xdr:col>
      <xdr:colOff>157163</xdr:colOff>
      <xdr:row>34</xdr:row>
      <xdr:rowOff>0</xdr:rowOff>
    </xdr:from>
    <xdr:to>
      <xdr:col>37</xdr:col>
      <xdr:colOff>161925</xdr:colOff>
      <xdr:row>34</xdr:row>
      <xdr:rowOff>0</xdr:rowOff>
    </xdr:to>
    <xdr:sp macro="" textlink="">
      <xdr:nvSpPr>
        <xdr:cNvPr id="13" name="Text Box 21">
          <a:extLst>
            <a:ext uri="{FF2B5EF4-FFF2-40B4-BE49-F238E27FC236}">
              <a16:creationId xmlns:a16="http://schemas.microsoft.com/office/drawing/2014/main" id="{8825DE23-4D7E-41BF-BF81-E8EBBD725567}"/>
            </a:ext>
          </a:extLst>
        </xdr:cNvPr>
        <xdr:cNvSpPr txBox="1">
          <a:spLocks noChangeArrowheads="1"/>
        </xdr:cNvSpPr>
      </xdr:nvSpPr>
      <xdr:spPr bwMode="auto">
        <a:xfrm>
          <a:off x="6843713" y="6276975"/>
          <a:ext cx="190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35</xdr:col>
      <xdr:colOff>157163</xdr:colOff>
      <xdr:row>82</xdr:row>
      <xdr:rowOff>0</xdr:rowOff>
    </xdr:from>
    <xdr:to>
      <xdr:col>36</xdr:col>
      <xdr:colOff>161924</xdr:colOff>
      <xdr:row>82</xdr:row>
      <xdr:rowOff>0</xdr:rowOff>
    </xdr:to>
    <xdr:sp macro="" textlink="">
      <xdr:nvSpPr>
        <xdr:cNvPr id="14" name="Text Box 20">
          <a:extLst>
            <a:ext uri="{FF2B5EF4-FFF2-40B4-BE49-F238E27FC236}">
              <a16:creationId xmlns:a16="http://schemas.microsoft.com/office/drawing/2014/main" id="{C09C416B-1630-4D71-93FA-331DE8C0CA5B}"/>
            </a:ext>
          </a:extLst>
        </xdr:cNvPr>
        <xdr:cNvSpPr txBox="1">
          <a:spLocks noChangeArrowheads="1"/>
        </xdr:cNvSpPr>
      </xdr:nvSpPr>
      <xdr:spPr bwMode="auto">
        <a:xfrm>
          <a:off x="6657976" y="13173075"/>
          <a:ext cx="19049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36</xdr:col>
      <xdr:colOff>157163</xdr:colOff>
      <xdr:row>82</xdr:row>
      <xdr:rowOff>0</xdr:rowOff>
    </xdr:from>
    <xdr:to>
      <xdr:col>37</xdr:col>
      <xdr:colOff>161925</xdr:colOff>
      <xdr:row>82</xdr:row>
      <xdr:rowOff>0</xdr:rowOff>
    </xdr:to>
    <xdr:sp macro="" textlink="">
      <xdr:nvSpPr>
        <xdr:cNvPr id="15" name="Text Box 21">
          <a:extLst>
            <a:ext uri="{FF2B5EF4-FFF2-40B4-BE49-F238E27FC236}">
              <a16:creationId xmlns:a16="http://schemas.microsoft.com/office/drawing/2014/main" id="{01B08594-36B1-41BB-BBF2-DBD2E91CBA17}"/>
            </a:ext>
          </a:extLst>
        </xdr:cNvPr>
        <xdr:cNvSpPr txBox="1">
          <a:spLocks noChangeArrowheads="1"/>
        </xdr:cNvSpPr>
      </xdr:nvSpPr>
      <xdr:spPr bwMode="auto">
        <a:xfrm>
          <a:off x="6843713" y="13173075"/>
          <a:ext cx="190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35</xdr:col>
      <xdr:colOff>157163</xdr:colOff>
      <xdr:row>82</xdr:row>
      <xdr:rowOff>0</xdr:rowOff>
    </xdr:from>
    <xdr:to>
      <xdr:col>36</xdr:col>
      <xdr:colOff>161924</xdr:colOff>
      <xdr:row>82</xdr:row>
      <xdr:rowOff>0</xdr:rowOff>
    </xdr:to>
    <xdr:sp macro="" textlink="">
      <xdr:nvSpPr>
        <xdr:cNvPr id="16" name="Text Box 20">
          <a:extLst>
            <a:ext uri="{FF2B5EF4-FFF2-40B4-BE49-F238E27FC236}">
              <a16:creationId xmlns:a16="http://schemas.microsoft.com/office/drawing/2014/main" id="{41109583-A334-4046-9BD1-32BC50E50596}"/>
            </a:ext>
          </a:extLst>
        </xdr:cNvPr>
        <xdr:cNvSpPr txBox="1">
          <a:spLocks noChangeArrowheads="1"/>
        </xdr:cNvSpPr>
      </xdr:nvSpPr>
      <xdr:spPr bwMode="auto">
        <a:xfrm>
          <a:off x="6657976" y="13173075"/>
          <a:ext cx="19049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36</xdr:col>
      <xdr:colOff>157163</xdr:colOff>
      <xdr:row>82</xdr:row>
      <xdr:rowOff>0</xdr:rowOff>
    </xdr:from>
    <xdr:to>
      <xdr:col>37</xdr:col>
      <xdr:colOff>161925</xdr:colOff>
      <xdr:row>82</xdr:row>
      <xdr:rowOff>0</xdr:rowOff>
    </xdr:to>
    <xdr:sp macro="" textlink="">
      <xdr:nvSpPr>
        <xdr:cNvPr id="17" name="Text Box 21">
          <a:extLst>
            <a:ext uri="{FF2B5EF4-FFF2-40B4-BE49-F238E27FC236}">
              <a16:creationId xmlns:a16="http://schemas.microsoft.com/office/drawing/2014/main" id="{72ED5E35-94C1-4921-9DCC-F5D46CB641F5}"/>
            </a:ext>
          </a:extLst>
        </xdr:cNvPr>
        <xdr:cNvSpPr txBox="1">
          <a:spLocks noChangeArrowheads="1"/>
        </xdr:cNvSpPr>
      </xdr:nvSpPr>
      <xdr:spPr bwMode="auto">
        <a:xfrm>
          <a:off x="6843713" y="13173075"/>
          <a:ext cx="190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35</xdr:col>
      <xdr:colOff>157163</xdr:colOff>
      <xdr:row>34</xdr:row>
      <xdr:rowOff>0</xdr:rowOff>
    </xdr:from>
    <xdr:to>
      <xdr:col>36</xdr:col>
      <xdr:colOff>161924</xdr:colOff>
      <xdr:row>34</xdr:row>
      <xdr:rowOff>0</xdr:rowOff>
    </xdr:to>
    <xdr:sp macro="" textlink="">
      <xdr:nvSpPr>
        <xdr:cNvPr id="18" name="Text Box 20">
          <a:extLst>
            <a:ext uri="{FF2B5EF4-FFF2-40B4-BE49-F238E27FC236}">
              <a16:creationId xmlns:a16="http://schemas.microsoft.com/office/drawing/2014/main" id="{A87F5AB2-7034-43C0-AB81-85A925B6E38A}"/>
            </a:ext>
          </a:extLst>
        </xdr:cNvPr>
        <xdr:cNvSpPr txBox="1">
          <a:spLocks noChangeArrowheads="1"/>
        </xdr:cNvSpPr>
      </xdr:nvSpPr>
      <xdr:spPr bwMode="auto">
        <a:xfrm>
          <a:off x="6657976" y="6276975"/>
          <a:ext cx="19049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36</xdr:col>
      <xdr:colOff>157163</xdr:colOff>
      <xdr:row>34</xdr:row>
      <xdr:rowOff>0</xdr:rowOff>
    </xdr:from>
    <xdr:to>
      <xdr:col>37</xdr:col>
      <xdr:colOff>161925</xdr:colOff>
      <xdr:row>34</xdr:row>
      <xdr:rowOff>0</xdr:rowOff>
    </xdr:to>
    <xdr:sp macro="" textlink="">
      <xdr:nvSpPr>
        <xdr:cNvPr id="19" name="Text Box 21">
          <a:extLst>
            <a:ext uri="{FF2B5EF4-FFF2-40B4-BE49-F238E27FC236}">
              <a16:creationId xmlns:a16="http://schemas.microsoft.com/office/drawing/2014/main" id="{BFE6D9F9-9C28-486C-AB33-ABBB2F999D89}"/>
            </a:ext>
          </a:extLst>
        </xdr:cNvPr>
        <xdr:cNvSpPr txBox="1">
          <a:spLocks noChangeArrowheads="1"/>
        </xdr:cNvSpPr>
      </xdr:nvSpPr>
      <xdr:spPr bwMode="auto">
        <a:xfrm>
          <a:off x="6843713" y="6276975"/>
          <a:ext cx="190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35</xdr:col>
      <xdr:colOff>157163</xdr:colOff>
      <xdr:row>82</xdr:row>
      <xdr:rowOff>0</xdr:rowOff>
    </xdr:from>
    <xdr:to>
      <xdr:col>36</xdr:col>
      <xdr:colOff>161924</xdr:colOff>
      <xdr:row>82</xdr:row>
      <xdr:rowOff>0</xdr:rowOff>
    </xdr:to>
    <xdr:sp macro="" textlink="">
      <xdr:nvSpPr>
        <xdr:cNvPr id="20" name="Text Box 20">
          <a:extLst>
            <a:ext uri="{FF2B5EF4-FFF2-40B4-BE49-F238E27FC236}">
              <a16:creationId xmlns:a16="http://schemas.microsoft.com/office/drawing/2014/main" id="{AD1254A2-2633-4A6F-AEA1-A562E2A39119}"/>
            </a:ext>
          </a:extLst>
        </xdr:cNvPr>
        <xdr:cNvSpPr txBox="1">
          <a:spLocks noChangeArrowheads="1"/>
        </xdr:cNvSpPr>
      </xdr:nvSpPr>
      <xdr:spPr bwMode="auto">
        <a:xfrm>
          <a:off x="6657976" y="13173075"/>
          <a:ext cx="19049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36</xdr:col>
      <xdr:colOff>157163</xdr:colOff>
      <xdr:row>82</xdr:row>
      <xdr:rowOff>0</xdr:rowOff>
    </xdr:from>
    <xdr:to>
      <xdr:col>37</xdr:col>
      <xdr:colOff>161925</xdr:colOff>
      <xdr:row>82</xdr:row>
      <xdr:rowOff>0</xdr:rowOff>
    </xdr:to>
    <xdr:sp macro="" textlink="">
      <xdr:nvSpPr>
        <xdr:cNvPr id="21" name="Text Box 21">
          <a:extLst>
            <a:ext uri="{FF2B5EF4-FFF2-40B4-BE49-F238E27FC236}">
              <a16:creationId xmlns:a16="http://schemas.microsoft.com/office/drawing/2014/main" id="{0DCFF3C4-6089-4E90-BDC1-BDE1E69291AB}"/>
            </a:ext>
          </a:extLst>
        </xdr:cNvPr>
        <xdr:cNvSpPr txBox="1">
          <a:spLocks noChangeArrowheads="1"/>
        </xdr:cNvSpPr>
      </xdr:nvSpPr>
      <xdr:spPr bwMode="auto">
        <a:xfrm>
          <a:off x="6843713" y="13173075"/>
          <a:ext cx="190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35</xdr:col>
      <xdr:colOff>157163</xdr:colOff>
      <xdr:row>82</xdr:row>
      <xdr:rowOff>0</xdr:rowOff>
    </xdr:from>
    <xdr:to>
      <xdr:col>36</xdr:col>
      <xdr:colOff>161924</xdr:colOff>
      <xdr:row>82</xdr:row>
      <xdr:rowOff>0</xdr:rowOff>
    </xdr:to>
    <xdr:sp macro="" textlink="">
      <xdr:nvSpPr>
        <xdr:cNvPr id="22" name="Text Box 20">
          <a:extLst>
            <a:ext uri="{FF2B5EF4-FFF2-40B4-BE49-F238E27FC236}">
              <a16:creationId xmlns:a16="http://schemas.microsoft.com/office/drawing/2014/main" id="{5B9142EE-3DB3-447B-A31B-CA90FCAD3235}"/>
            </a:ext>
          </a:extLst>
        </xdr:cNvPr>
        <xdr:cNvSpPr txBox="1">
          <a:spLocks noChangeArrowheads="1"/>
        </xdr:cNvSpPr>
      </xdr:nvSpPr>
      <xdr:spPr bwMode="auto">
        <a:xfrm>
          <a:off x="6657976" y="13173075"/>
          <a:ext cx="19049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35</xdr:col>
      <xdr:colOff>157163</xdr:colOff>
      <xdr:row>24</xdr:row>
      <xdr:rowOff>0</xdr:rowOff>
    </xdr:from>
    <xdr:ext cx="190499" cy="0"/>
    <xdr:sp macro="" textlink="">
      <xdr:nvSpPr>
        <xdr:cNvPr id="33" name="Text Box 20">
          <a:extLst>
            <a:ext uri="{FF2B5EF4-FFF2-40B4-BE49-F238E27FC236}">
              <a16:creationId xmlns:a16="http://schemas.microsoft.com/office/drawing/2014/main" id="{9E460094-7846-4B48-A298-D24D172FF413}"/>
            </a:ext>
          </a:extLst>
        </xdr:cNvPr>
        <xdr:cNvSpPr txBox="1">
          <a:spLocks noChangeArrowheads="1"/>
        </xdr:cNvSpPr>
      </xdr:nvSpPr>
      <xdr:spPr bwMode="auto">
        <a:xfrm>
          <a:off x="6829425" y="5600700"/>
          <a:ext cx="19049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36</xdr:col>
      <xdr:colOff>157163</xdr:colOff>
      <xdr:row>24</xdr:row>
      <xdr:rowOff>0</xdr:rowOff>
    </xdr:from>
    <xdr:ext cx="190500" cy="0"/>
    <xdr:sp macro="" textlink="">
      <xdr:nvSpPr>
        <xdr:cNvPr id="34" name="Text Box 21">
          <a:extLst>
            <a:ext uri="{FF2B5EF4-FFF2-40B4-BE49-F238E27FC236}">
              <a16:creationId xmlns:a16="http://schemas.microsoft.com/office/drawing/2014/main" id="{F23F4922-D287-4A20-BA89-58E6E46984A8}"/>
            </a:ext>
          </a:extLst>
        </xdr:cNvPr>
        <xdr:cNvSpPr txBox="1">
          <a:spLocks noChangeArrowheads="1"/>
        </xdr:cNvSpPr>
      </xdr:nvSpPr>
      <xdr:spPr bwMode="auto">
        <a:xfrm>
          <a:off x="7019925" y="5600700"/>
          <a:ext cx="190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35</xdr:col>
      <xdr:colOff>157163</xdr:colOff>
      <xdr:row>24</xdr:row>
      <xdr:rowOff>0</xdr:rowOff>
    </xdr:from>
    <xdr:ext cx="190499" cy="0"/>
    <xdr:sp macro="" textlink="">
      <xdr:nvSpPr>
        <xdr:cNvPr id="35" name="Text Box 20">
          <a:extLst>
            <a:ext uri="{FF2B5EF4-FFF2-40B4-BE49-F238E27FC236}">
              <a16:creationId xmlns:a16="http://schemas.microsoft.com/office/drawing/2014/main" id="{AEEDD177-E227-4850-AA0F-DBBDD0736C42}"/>
            </a:ext>
          </a:extLst>
        </xdr:cNvPr>
        <xdr:cNvSpPr txBox="1">
          <a:spLocks noChangeArrowheads="1"/>
        </xdr:cNvSpPr>
      </xdr:nvSpPr>
      <xdr:spPr bwMode="auto">
        <a:xfrm>
          <a:off x="6829425" y="5600700"/>
          <a:ext cx="19049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36</xdr:col>
      <xdr:colOff>157163</xdr:colOff>
      <xdr:row>24</xdr:row>
      <xdr:rowOff>0</xdr:rowOff>
    </xdr:from>
    <xdr:ext cx="190500" cy="0"/>
    <xdr:sp macro="" textlink="">
      <xdr:nvSpPr>
        <xdr:cNvPr id="36" name="Text Box 21">
          <a:extLst>
            <a:ext uri="{FF2B5EF4-FFF2-40B4-BE49-F238E27FC236}">
              <a16:creationId xmlns:a16="http://schemas.microsoft.com/office/drawing/2014/main" id="{224A075D-B5AF-4D4D-BCFC-37AD8B81C6A1}"/>
            </a:ext>
          </a:extLst>
        </xdr:cNvPr>
        <xdr:cNvSpPr txBox="1">
          <a:spLocks noChangeArrowheads="1"/>
        </xdr:cNvSpPr>
      </xdr:nvSpPr>
      <xdr:spPr bwMode="auto">
        <a:xfrm>
          <a:off x="7019925" y="5600700"/>
          <a:ext cx="190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35</xdr:col>
      <xdr:colOff>157163</xdr:colOff>
      <xdr:row>24</xdr:row>
      <xdr:rowOff>0</xdr:rowOff>
    </xdr:from>
    <xdr:ext cx="190499" cy="0"/>
    <xdr:sp macro="" textlink="">
      <xdr:nvSpPr>
        <xdr:cNvPr id="37" name="Text Box 20">
          <a:extLst>
            <a:ext uri="{FF2B5EF4-FFF2-40B4-BE49-F238E27FC236}">
              <a16:creationId xmlns:a16="http://schemas.microsoft.com/office/drawing/2014/main" id="{668AF572-7A1D-4EE8-A534-3B2DFC90A9E6}"/>
            </a:ext>
          </a:extLst>
        </xdr:cNvPr>
        <xdr:cNvSpPr txBox="1">
          <a:spLocks noChangeArrowheads="1"/>
        </xdr:cNvSpPr>
      </xdr:nvSpPr>
      <xdr:spPr bwMode="auto">
        <a:xfrm>
          <a:off x="6829425" y="5600700"/>
          <a:ext cx="19049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36</xdr:col>
      <xdr:colOff>157163</xdr:colOff>
      <xdr:row>24</xdr:row>
      <xdr:rowOff>0</xdr:rowOff>
    </xdr:from>
    <xdr:ext cx="190500" cy="0"/>
    <xdr:sp macro="" textlink="">
      <xdr:nvSpPr>
        <xdr:cNvPr id="38" name="Text Box 21">
          <a:extLst>
            <a:ext uri="{FF2B5EF4-FFF2-40B4-BE49-F238E27FC236}">
              <a16:creationId xmlns:a16="http://schemas.microsoft.com/office/drawing/2014/main" id="{09E74C0D-BE99-42D6-9B34-B549F7B560B8}"/>
            </a:ext>
          </a:extLst>
        </xdr:cNvPr>
        <xdr:cNvSpPr txBox="1">
          <a:spLocks noChangeArrowheads="1"/>
        </xdr:cNvSpPr>
      </xdr:nvSpPr>
      <xdr:spPr bwMode="auto">
        <a:xfrm>
          <a:off x="7019925" y="5600700"/>
          <a:ext cx="190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35</xdr:col>
      <xdr:colOff>157163</xdr:colOff>
      <xdr:row>24</xdr:row>
      <xdr:rowOff>0</xdr:rowOff>
    </xdr:from>
    <xdr:ext cx="190499" cy="0"/>
    <xdr:sp macro="" textlink="">
      <xdr:nvSpPr>
        <xdr:cNvPr id="39" name="Text Box 20">
          <a:extLst>
            <a:ext uri="{FF2B5EF4-FFF2-40B4-BE49-F238E27FC236}">
              <a16:creationId xmlns:a16="http://schemas.microsoft.com/office/drawing/2014/main" id="{DA0750B2-7B35-469F-9165-E7B87C6E88F1}"/>
            </a:ext>
          </a:extLst>
        </xdr:cNvPr>
        <xdr:cNvSpPr txBox="1">
          <a:spLocks noChangeArrowheads="1"/>
        </xdr:cNvSpPr>
      </xdr:nvSpPr>
      <xdr:spPr bwMode="auto">
        <a:xfrm>
          <a:off x="6829425" y="5600700"/>
          <a:ext cx="19049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xdr:from>
      <xdr:col>56</xdr:col>
      <xdr:colOff>161925</xdr:colOff>
      <xdr:row>98</xdr:row>
      <xdr:rowOff>0</xdr:rowOff>
    </xdr:from>
    <xdr:to>
      <xdr:col>57</xdr:col>
      <xdr:colOff>9525</xdr:colOff>
      <xdr:row>99</xdr:row>
      <xdr:rowOff>133350</xdr:rowOff>
    </xdr:to>
    <xdr:sp macro="" textlink="">
      <xdr:nvSpPr>
        <xdr:cNvPr id="41" name="楕円 40">
          <a:extLst>
            <a:ext uri="{FF2B5EF4-FFF2-40B4-BE49-F238E27FC236}">
              <a16:creationId xmlns:a16="http://schemas.microsoft.com/office/drawing/2014/main" id="{20DF95C8-23D2-8859-ECC8-00F8072F8B41}"/>
            </a:ext>
          </a:extLst>
        </xdr:cNvPr>
        <xdr:cNvSpPr/>
      </xdr:nvSpPr>
      <xdr:spPr>
        <a:xfrm>
          <a:off x="10829925" y="16230600"/>
          <a:ext cx="495300" cy="295275"/>
        </a:xfrm>
        <a:prstGeom prst="ellipse">
          <a:avLst/>
        </a:prstGeom>
        <a:noFill/>
        <a:ln w="952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223838</xdr:colOff>
      <xdr:row>26</xdr:row>
      <xdr:rowOff>0</xdr:rowOff>
    </xdr:from>
    <xdr:to>
      <xdr:col>6</xdr:col>
      <xdr:colOff>33338</xdr:colOff>
      <xdr:row>28</xdr:row>
      <xdr:rowOff>0</xdr:rowOff>
    </xdr:to>
    <xdr:sp macro="" textlink="">
      <xdr:nvSpPr>
        <xdr:cNvPr id="20153" name="AutoShape 7">
          <a:extLst>
            <a:ext uri="{FF2B5EF4-FFF2-40B4-BE49-F238E27FC236}">
              <a16:creationId xmlns:a16="http://schemas.microsoft.com/office/drawing/2014/main" id="{0A17FE63-8FD6-73F4-49CC-0E8C1953A9A7}"/>
            </a:ext>
          </a:extLst>
        </xdr:cNvPr>
        <xdr:cNvSpPr>
          <a:spLocks noChangeArrowheads="1"/>
        </xdr:cNvSpPr>
      </xdr:nvSpPr>
      <xdr:spPr bwMode="auto">
        <a:xfrm>
          <a:off x="223838" y="4605338"/>
          <a:ext cx="1352550" cy="352425"/>
        </a:xfrm>
        <a:prstGeom prst="bracketPair">
          <a:avLst>
            <a:gd name="adj" fmla="val 3569"/>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223838</xdr:colOff>
      <xdr:row>47</xdr:row>
      <xdr:rowOff>0</xdr:rowOff>
    </xdr:from>
    <xdr:to>
      <xdr:col>16</xdr:col>
      <xdr:colOff>33338</xdr:colOff>
      <xdr:row>49</xdr:row>
      <xdr:rowOff>0</xdr:rowOff>
    </xdr:to>
    <xdr:sp macro="" textlink="">
      <xdr:nvSpPr>
        <xdr:cNvPr id="20154" name="AutoShape 4">
          <a:extLst>
            <a:ext uri="{FF2B5EF4-FFF2-40B4-BE49-F238E27FC236}">
              <a16:creationId xmlns:a16="http://schemas.microsoft.com/office/drawing/2014/main" id="{686BB181-57DB-E8D6-D77F-01A8C39C7414}"/>
            </a:ext>
          </a:extLst>
        </xdr:cNvPr>
        <xdr:cNvSpPr>
          <a:spLocks noChangeArrowheads="1"/>
        </xdr:cNvSpPr>
      </xdr:nvSpPr>
      <xdr:spPr bwMode="auto">
        <a:xfrm>
          <a:off x="1252538" y="8081963"/>
          <a:ext cx="2895600" cy="328612"/>
        </a:xfrm>
        <a:prstGeom prst="bracketPair">
          <a:avLst>
            <a:gd name="adj" fmla="val 3569"/>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11</xdr:col>
      <xdr:colOff>233363</xdr:colOff>
      <xdr:row>41</xdr:row>
      <xdr:rowOff>19050</xdr:rowOff>
    </xdr:from>
    <xdr:to>
      <xdr:col>11</xdr:col>
      <xdr:colOff>333375</xdr:colOff>
      <xdr:row>51</xdr:row>
      <xdr:rowOff>0</xdr:rowOff>
    </xdr:to>
    <xdr:sp macro="" textlink="">
      <xdr:nvSpPr>
        <xdr:cNvPr id="5067" name="AutoShape 8">
          <a:extLst>
            <a:ext uri="{FF2B5EF4-FFF2-40B4-BE49-F238E27FC236}">
              <a16:creationId xmlns:a16="http://schemas.microsoft.com/office/drawing/2014/main" id="{408A1CFB-CCD5-7EF7-F6AE-A1FE68EBA862}"/>
            </a:ext>
          </a:extLst>
        </xdr:cNvPr>
        <xdr:cNvSpPr>
          <a:spLocks/>
        </xdr:cNvSpPr>
      </xdr:nvSpPr>
      <xdr:spPr bwMode="auto">
        <a:xfrm>
          <a:off x="3109913" y="8324850"/>
          <a:ext cx="61912" cy="1609725"/>
        </a:xfrm>
        <a:prstGeom prst="rightBrace">
          <a:avLst>
            <a:gd name="adj1" fmla="val 0"/>
            <a:gd name="adj2" fmla="val 29056"/>
          </a:avLst>
        </a:prstGeom>
        <a:noFill/>
        <a:ln w="9525">
          <a:solidFill>
            <a:srgbClr val="00000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161925</xdr:colOff>
      <xdr:row>59</xdr:row>
      <xdr:rowOff>0</xdr:rowOff>
    </xdr:from>
    <xdr:to>
      <xdr:col>11</xdr:col>
      <xdr:colOff>333375</xdr:colOff>
      <xdr:row>59</xdr:row>
      <xdr:rowOff>0</xdr:rowOff>
    </xdr:to>
    <xdr:sp macro="" textlink="">
      <xdr:nvSpPr>
        <xdr:cNvPr id="5068" name="Line 9">
          <a:extLst>
            <a:ext uri="{FF2B5EF4-FFF2-40B4-BE49-F238E27FC236}">
              <a16:creationId xmlns:a16="http://schemas.microsoft.com/office/drawing/2014/main" id="{E745BB94-8FD3-EE3D-7975-6887F159DCB4}"/>
            </a:ext>
          </a:extLst>
        </xdr:cNvPr>
        <xdr:cNvSpPr>
          <a:spLocks noChangeShapeType="1"/>
        </xdr:cNvSpPr>
      </xdr:nvSpPr>
      <xdr:spPr bwMode="auto">
        <a:xfrm>
          <a:off x="2209800" y="11258550"/>
          <a:ext cx="962025" cy="0"/>
        </a:xfrm>
        <a:prstGeom prst="line">
          <a:avLst/>
        </a:prstGeom>
        <a:noFill/>
        <a:ln w="9525">
          <a:solidFill>
            <a:srgbClr val="000000"/>
          </a:solidFill>
          <a:round/>
          <a:headEnd/>
          <a:tailEnd type="arrow" w="med" len="med"/>
        </a:ln>
        <a:extLst>
          <a:ext uri="{909E8E84-426E-40DD-AFC4-6F175D3DCCD1}">
            <a14:hiddenFill xmlns:a14="http://schemas.microsoft.com/office/drawing/2010/main">
              <a:noFill/>
            </a14:hiddenFill>
          </a:ext>
        </a:extLst>
      </xdr:spPr>
    </xdr:sp>
    <xdr:clientData/>
  </xdr:twoCellAnchor>
  <xdr:twoCellAnchor>
    <xdr:from>
      <xdr:col>8</xdr:col>
      <xdr:colOff>142875</xdr:colOff>
      <xdr:row>61</xdr:row>
      <xdr:rowOff>0</xdr:rowOff>
    </xdr:from>
    <xdr:to>
      <xdr:col>11</xdr:col>
      <xdr:colOff>314325</xdr:colOff>
      <xdr:row>61</xdr:row>
      <xdr:rowOff>0</xdr:rowOff>
    </xdr:to>
    <xdr:sp macro="" textlink="">
      <xdr:nvSpPr>
        <xdr:cNvPr id="5069" name="Line 10">
          <a:extLst>
            <a:ext uri="{FF2B5EF4-FFF2-40B4-BE49-F238E27FC236}">
              <a16:creationId xmlns:a16="http://schemas.microsoft.com/office/drawing/2014/main" id="{C41F0295-69D9-2D5D-A766-C8850EEE0DCE}"/>
            </a:ext>
          </a:extLst>
        </xdr:cNvPr>
        <xdr:cNvSpPr>
          <a:spLocks noChangeShapeType="1"/>
        </xdr:cNvSpPr>
      </xdr:nvSpPr>
      <xdr:spPr bwMode="auto">
        <a:xfrm>
          <a:off x="2190750" y="11591925"/>
          <a:ext cx="981075" cy="0"/>
        </a:xfrm>
        <a:prstGeom prst="line">
          <a:avLst/>
        </a:prstGeom>
        <a:noFill/>
        <a:ln w="9525">
          <a:solidFill>
            <a:srgbClr val="000000"/>
          </a:solidFill>
          <a:round/>
          <a:headEnd/>
          <a:tailEnd type="arrow" w="med" len="med"/>
        </a:ln>
        <a:extLst>
          <a:ext uri="{909E8E84-426E-40DD-AFC4-6F175D3DCCD1}">
            <a14:hiddenFill xmlns:a14="http://schemas.microsoft.com/office/drawing/2010/main">
              <a:noFill/>
            </a14:hiddenFill>
          </a:ext>
        </a:extLst>
      </xdr:spPr>
    </xdr:sp>
    <xdr:clientData/>
  </xdr:twoCellAnchor>
  <xdr:twoCellAnchor>
    <xdr:from>
      <xdr:col>8</xdr:col>
      <xdr:colOff>142875</xdr:colOff>
      <xdr:row>63</xdr:row>
      <xdr:rowOff>0</xdr:rowOff>
    </xdr:from>
    <xdr:to>
      <xdr:col>11</xdr:col>
      <xdr:colOff>314325</xdr:colOff>
      <xdr:row>63</xdr:row>
      <xdr:rowOff>0</xdr:rowOff>
    </xdr:to>
    <xdr:sp macro="" textlink="">
      <xdr:nvSpPr>
        <xdr:cNvPr id="5070" name="Line 11">
          <a:extLst>
            <a:ext uri="{FF2B5EF4-FFF2-40B4-BE49-F238E27FC236}">
              <a16:creationId xmlns:a16="http://schemas.microsoft.com/office/drawing/2014/main" id="{A0A5AE05-C622-FC99-4CA9-5F627D1A7D9C}"/>
            </a:ext>
          </a:extLst>
        </xdr:cNvPr>
        <xdr:cNvSpPr>
          <a:spLocks noChangeShapeType="1"/>
        </xdr:cNvSpPr>
      </xdr:nvSpPr>
      <xdr:spPr bwMode="auto">
        <a:xfrm>
          <a:off x="2190750" y="11939588"/>
          <a:ext cx="981075" cy="0"/>
        </a:xfrm>
        <a:prstGeom prst="line">
          <a:avLst/>
        </a:prstGeom>
        <a:noFill/>
        <a:ln w="9525">
          <a:solidFill>
            <a:srgbClr val="000000"/>
          </a:solidFill>
          <a:round/>
          <a:headEnd/>
          <a:tailEnd type="arrow" w="med" len="med"/>
        </a:ln>
        <a:extLst>
          <a:ext uri="{909E8E84-426E-40DD-AFC4-6F175D3DCCD1}">
            <a14:hiddenFill xmlns:a14="http://schemas.microsoft.com/office/drawing/2010/main">
              <a:noFill/>
            </a14:hiddenFill>
          </a:ext>
        </a:extLst>
      </xdr:spPr>
    </xdr:sp>
    <xdr:clientData/>
  </xdr:twoCellAnchor>
  <xdr:twoCellAnchor>
    <xdr:from>
      <xdr:col>17</xdr:col>
      <xdr:colOff>28575</xdr:colOff>
      <xdr:row>49</xdr:row>
      <xdr:rowOff>152400</xdr:rowOff>
    </xdr:from>
    <xdr:to>
      <xdr:col>18</xdr:col>
      <xdr:colOff>9525</xdr:colOff>
      <xdr:row>55</xdr:row>
      <xdr:rowOff>0</xdr:rowOff>
    </xdr:to>
    <xdr:sp macro="" textlink="">
      <xdr:nvSpPr>
        <xdr:cNvPr id="5071" name="AutoShape 12">
          <a:extLst>
            <a:ext uri="{FF2B5EF4-FFF2-40B4-BE49-F238E27FC236}">
              <a16:creationId xmlns:a16="http://schemas.microsoft.com/office/drawing/2014/main" id="{6CB622A6-15A8-EF4C-5F1C-1C36FA3499F3}"/>
            </a:ext>
          </a:extLst>
        </xdr:cNvPr>
        <xdr:cNvSpPr>
          <a:spLocks noChangeArrowheads="1"/>
        </xdr:cNvSpPr>
      </xdr:nvSpPr>
      <xdr:spPr bwMode="auto">
        <a:xfrm>
          <a:off x="4667250" y="9763125"/>
          <a:ext cx="266700" cy="819150"/>
        </a:xfrm>
        <a:prstGeom prst="downArrow">
          <a:avLst>
            <a:gd name="adj1" fmla="val 52380"/>
            <a:gd name="adj2" fmla="val 66932"/>
          </a:avLst>
        </a:prstGeom>
        <a:solidFill>
          <a:srgbClr val="FFFFFF"/>
        </a:solidFill>
        <a:ln w="9525">
          <a:solidFill>
            <a:srgbClr val="000000"/>
          </a:solidFill>
          <a:miter lim="800000"/>
          <a:headEnd/>
          <a:tailEnd/>
        </a:ln>
      </xdr:spPr>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223838</xdr:colOff>
      <xdr:row>26</xdr:row>
      <xdr:rowOff>0</xdr:rowOff>
    </xdr:from>
    <xdr:to>
      <xdr:col>6</xdr:col>
      <xdr:colOff>33338</xdr:colOff>
      <xdr:row>28</xdr:row>
      <xdr:rowOff>0</xdr:rowOff>
    </xdr:to>
    <xdr:sp macro="" textlink="">
      <xdr:nvSpPr>
        <xdr:cNvPr id="34223" name="AutoShape 7">
          <a:extLst>
            <a:ext uri="{FF2B5EF4-FFF2-40B4-BE49-F238E27FC236}">
              <a16:creationId xmlns:a16="http://schemas.microsoft.com/office/drawing/2014/main" id="{AB199799-63CC-612C-673B-7D0658DF7A7C}"/>
            </a:ext>
          </a:extLst>
        </xdr:cNvPr>
        <xdr:cNvSpPr>
          <a:spLocks noChangeArrowheads="1"/>
        </xdr:cNvSpPr>
      </xdr:nvSpPr>
      <xdr:spPr bwMode="auto">
        <a:xfrm>
          <a:off x="223838" y="4605338"/>
          <a:ext cx="1352550" cy="352425"/>
        </a:xfrm>
        <a:prstGeom prst="bracketPair">
          <a:avLst>
            <a:gd name="adj" fmla="val 3569"/>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6</xdr:col>
      <xdr:colOff>223838</xdr:colOff>
      <xdr:row>48</xdr:row>
      <xdr:rowOff>0</xdr:rowOff>
    </xdr:from>
    <xdr:to>
      <xdr:col>18</xdr:col>
      <xdr:colOff>0</xdr:colOff>
      <xdr:row>50</xdr:row>
      <xdr:rowOff>0</xdr:rowOff>
    </xdr:to>
    <xdr:sp macro="" textlink="">
      <xdr:nvSpPr>
        <xdr:cNvPr id="34224" name="AutoShape 3">
          <a:extLst>
            <a:ext uri="{FF2B5EF4-FFF2-40B4-BE49-F238E27FC236}">
              <a16:creationId xmlns:a16="http://schemas.microsoft.com/office/drawing/2014/main" id="{FA4DD04B-5BEB-E251-009E-A4E67A0B7A2B}"/>
            </a:ext>
          </a:extLst>
        </xdr:cNvPr>
        <xdr:cNvSpPr>
          <a:spLocks noChangeArrowheads="1"/>
        </xdr:cNvSpPr>
      </xdr:nvSpPr>
      <xdr:spPr bwMode="auto">
        <a:xfrm>
          <a:off x="1766888" y="8243888"/>
          <a:ext cx="2862262" cy="328612"/>
        </a:xfrm>
        <a:prstGeom prst="bracketPair">
          <a:avLst>
            <a:gd name="adj" fmla="val 3569"/>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223838</xdr:colOff>
      <xdr:row>64</xdr:row>
      <xdr:rowOff>0</xdr:rowOff>
    </xdr:from>
    <xdr:to>
      <xdr:col>16</xdr:col>
      <xdr:colOff>33338</xdr:colOff>
      <xdr:row>66</xdr:row>
      <xdr:rowOff>0</xdr:rowOff>
    </xdr:to>
    <xdr:sp macro="" textlink="">
      <xdr:nvSpPr>
        <xdr:cNvPr id="34225" name="AutoShape 4">
          <a:extLst>
            <a:ext uri="{FF2B5EF4-FFF2-40B4-BE49-F238E27FC236}">
              <a16:creationId xmlns:a16="http://schemas.microsoft.com/office/drawing/2014/main" id="{FEE63B67-BAC2-9EAF-EA71-824905708AD0}"/>
            </a:ext>
          </a:extLst>
        </xdr:cNvPr>
        <xdr:cNvSpPr>
          <a:spLocks noChangeArrowheads="1"/>
        </xdr:cNvSpPr>
      </xdr:nvSpPr>
      <xdr:spPr bwMode="auto">
        <a:xfrm>
          <a:off x="1252538" y="10853738"/>
          <a:ext cx="2895600" cy="328612"/>
        </a:xfrm>
        <a:prstGeom prst="bracketPair">
          <a:avLst>
            <a:gd name="adj" fmla="val 3569"/>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223838</xdr:colOff>
      <xdr:row>73</xdr:row>
      <xdr:rowOff>0</xdr:rowOff>
    </xdr:from>
    <xdr:to>
      <xdr:col>16</xdr:col>
      <xdr:colOff>33338</xdr:colOff>
      <xdr:row>73</xdr:row>
      <xdr:rowOff>0</xdr:rowOff>
    </xdr:to>
    <xdr:sp macro="" textlink="">
      <xdr:nvSpPr>
        <xdr:cNvPr id="34226" name="AutoShape 5">
          <a:extLst>
            <a:ext uri="{FF2B5EF4-FFF2-40B4-BE49-F238E27FC236}">
              <a16:creationId xmlns:a16="http://schemas.microsoft.com/office/drawing/2014/main" id="{92213149-C095-95A4-D060-BE2A8452A33A}"/>
            </a:ext>
          </a:extLst>
        </xdr:cNvPr>
        <xdr:cNvSpPr>
          <a:spLocks noChangeArrowheads="1"/>
        </xdr:cNvSpPr>
      </xdr:nvSpPr>
      <xdr:spPr bwMode="auto">
        <a:xfrm>
          <a:off x="1252538" y="12325350"/>
          <a:ext cx="2895600" cy="0"/>
        </a:xfrm>
        <a:prstGeom prst="bracketPair">
          <a:avLst>
            <a:gd name="adj" fmla="val 3569"/>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223838</xdr:colOff>
      <xdr:row>73</xdr:row>
      <xdr:rowOff>0</xdr:rowOff>
    </xdr:from>
    <xdr:to>
      <xdr:col>6</xdr:col>
      <xdr:colOff>33338</xdr:colOff>
      <xdr:row>73</xdr:row>
      <xdr:rowOff>0</xdr:rowOff>
    </xdr:to>
    <xdr:sp macro="" textlink="">
      <xdr:nvSpPr>
        <xdr:cNvPr id="34227" name="AutoShape 6">
          <a:extLst>
            <a:ext uri="{FF2B5EF4-FFF2-40B4-BE49-F238E27FC236}">
              <a16:creationId xmlns:a16="http://schemas.microsoft.com/office/drawing/2014/main" id="{14049459-A74F-C146-044B-9A7653E87A3F}"/>
            </a:ext>
          </a:extLst>
        </xdr:cNvPr>
        <xdr:cNvSpPr>
          <a:spLocks noChangeArrowheads="1"/>
        </xdr:cNvSpPr>
      </xdr:nvSpPr>
      <xdr:spPr bwMode="auto">
        <a:xfrm>
          <a:off x="223838" y="12325350"/>
          <a:ext cx="1352550" cy="0"/>
        </a:xfrm>
        <a:prstGeom prst="bracketPair">
          <a:avLst>
            <a:gd name="adj" fmla="val 3569"/>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185738</xdr:colOff>
      <xdr:row>48</xdr:row>
      <xdr:rowOff>0</xdr:rowOff>
    </xdr:from>
    <xdr:to>
      <xdr:col>6</xdr:col>
      <xdr:colOff>42863</xdr:colOff>
      <xdr:row>50</xdr:row>
      <xdr:rowOff>0</xdr:rowOff>
    </xdr:to>
    <xdr:sp macro="" textlink="">
      <xdr:nvSpPr>
        <xdr:cNvPr id="34228" name="AutoShape 3">
          <a:extLst>
            <a:ext uri="{FF2B5EF4-FFF2-40B4-BE49-F238E27FC236}">
              <a16:creationId xmlns:a16="http://schemas.microsoft.com/office/drawing/2014/main" id="{94F8C08E-2179-F23F-8D14-E216FC96581A}"/>
            </a:ext>
          </a:extLst>
        </xdr:cNvPr>
        <xdr:cNvSpPr>
          <a:spLocks noChangeArrowheads="1"/>
        </xdr:cNvSpPr>
      </xdr:nvSpPr>
      <xdr:spPr bwMode="auto">
        <a:xfrm>
          <a:off x="185738" y="8243888"/>
          <a:ext cx="1400175" cy="328612"/>
        </a:xfrm>
        <a:prstGeom prst="bracketPair">
          <a:avLst>
            <a:gd name="adj" fmla="val 3569"/>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6.xml><?xml version="1.0" encoding="utf-8"?>
<xdr:wsDr xmlns:xdr="http://schemas.openxmlformats.org/drawingml/2006/spreadsheetDrawing" xmlns:a="http://schemas.openxmlformats.org/drawingml/2006/main">
  <xdr:twoCellAnchor>
    <xdr:from>
      <xdr:col>34</xdr:col>
      <xdr:colOff>0</xdr:colOff>
      <xdr:row>50</xdr:row>
      <xdr:rowOff>0</xdr:rowOff>
    </xdr:from>
    <xdr:to>
      <xdr:col>34</xdr:col>
      <xdr:colOff>0</xdr:colOff>
      <xdr:row>57</xdr:row>
      <xdr:rowOff>0</xdr:rowOff>
    </xdr:to>
    <xdr:sp macro="" textlink="">
      <xdr:nvSpPr>
        <xdr:cNvPr id="7689" name="Rectangle 2">
          <a:extLst>
            <a:ext uri="{FF2B5EF4-FFF2-40B4-BE49-F238E27FC236}">
              <a16:creationId xmlns:a16="http://schemas.microsoft.com/office/drawing/2014/main" id="{44B64939-11B9-9381-FBF6-08456F73A173}"/>
            </a:ext>
          </a:extLst>
        </xdr:cNvPr>
        <xdr:cNvSpPr>
          <a:spLocks noChangeArrowheads="1"/>
        </xdr:cNvSpPr>
      </xdr:nvSpPr>
      <xdr:spPr bwMode="auto">
        <a:xfrm>
          <a:off x="11506200" y="10963275"/>
          <a:ext cx="0" cy="2733675"/>
        </a:xfrm>
        <a:prstGeom prst="rect">
          <a:avLst/>
        </a:prstGeom>
        <a:noFill/>
        <a:ln w="6350" cap="rnd">
          <a:solidFill>
            <a:srgbClr val="000000"/>
          </a:solidFill>
          <a:prstDash val="sysDot"/>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376238</xdr:colOff>
      <xdr:row>16</xdr:row>
      <xdr:rowOff>57150</xdr:rowOff>
    </xdr:from>
    <xdr:to>
      <xdr:col>33</xdr:col>
      <xdr:colOff>681038</xdr:colOff>
      <xdr:row>28</xdr:row>
      <xdr:rowOff>104775</xdr:rowOff>
    </xdr:to>
    <xdr:sp macro="" textlink="">
      <xdr:nvSpPr>
        <xdr:cNvPr id="7690" name="Rectangle 3">
          <a:extLst>
            <a:ext uri="{FF2B5EF4-FFF2-40B4-BE49-F238E27FC236}">
              <a16:creationId xmlns:a16="http://schemas.microsoft.com/office/drawing/2014/main" id="{21B032AC-0558-D105-32D2-D71B99207DAE}"/>
            </a:ext>
          </a:extLst>
        </xdr:cNvPr>
        <xdr:cNvSpPr>
          <a:spLocks noChangeArrowheads="1"/>
        </xdr:cNvSpPr>
      </xdr:nvSpPr>
      <xdr:spPr bwMode="auto">
        <a:xfrm>
          <a:off x="7448550" y="4095750"/>
          <a:ext cx="3995738" cy="3305175"/>
        </a:xfrm>
        <a:prstGeom prst="rect">
          <a:avLst/>
        </a:prstGeom>
        <a:noFill/>
        <a:ln w="6350" cap="rnd">
          <a:solidFill>
            <a:srgbClr val="000000"/>
          </a:solidFill>
          <a:prstDash val="sysDot"/>
          <a:miter lim="800000"/>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223838</xdr:colOff>
      <xdr:row>25</xdr:row>
      <xdr:rowOff>0</xdr:rowOff>
    </xdr:from>
    <xdr:to>
      <xdr:col>6</xdr:col>
      <xdr:colOff>33338</xdr:colOff>
      <xdr:row>27</xdr:row>
      <xdr:rowOff>0</xdr:rowOff>
    </xdr:to>
    <xdr:sp macro="" textlink="">
      <xdr:nvSpPr>
        <xdr:cNvPr id="36867" name="AutoShape 7">
          <a:extLst>
            <a:ext uri="{FF2B5EF4-FFF2-40B4-BE49-F238E27FC236}">
              <a16:creationId xmlns:a16="http://schemas.microsoft.com/office/drawing/2014/main" id="{5D8CE8C6-CE5E-A2BB-B189-A4B55A155C4A}"/>
            </a:ext>
          </a:extLst>
        </xdr:cNvPr>
        <xdr:cNvSpPr>
          <a:spLocks noChangeArrowheads="1"/>
        </xdr:cNvSpPr>
      </xdr:nvSpPr>
      <xdr:spPr bwMode="auto">
        <a:xfrm>
          <a:off x="223838" y="4452938"/>
          <a:ext cx="1352550" cy="352425"/>
        </a:xfrm>
        <a:prstGeom prst="bracketPair">
          <a:avLst>
            <a:gd name="adj" fmla="val 3569"/>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6</xdr:col>
      <xdr:colOff>223838</xdr:colOff>
      <xdr:row>47</xdr:row>
      <xdr:rowOff>0</xdr:rowOff>
    </xdr:from>
    <xdr:to>
      <xdr:col>18</xdr:col>
      <xdr:colOff>0</xdr:colOff>
      <xdr:row>49</xdr:row>
      <xdr:rowOff>0</xdr:rowOff>
    </xdr:to>
    <xdr:sp macro="" textlink="">
      <xdr:nvSpPr>
        <xdr:cNvPr id="36868" name="AutoShape 3">
          <a:extLst>
            <a:ext uri="{FF2B5EF4-FFF2-40B4-BE49-F238E27FC236}">
              <a16:creationId xmlns:a16="http://schemas.microsoft.com/office/drawing/2014/main" id="{842C749C-45B0-63A7-6F5B-EEAEEC2E2FA2}"/>
            </a:ext>
          </a:extLst>
        </xdr:cNvPr>
        <xdr:cNvSpPr>
          <a:spLocks noChangeArrowheads="1"/>
        </xdr:cNvSpPr>
      </xdr:nvSpPr>
      <xdr:spPr bwMode="auto">
        <a:xfrm>
          <a:off x="1766888" y="8091488"/>
          <a:ext cx="2862262" cy="328612"/>
        </a:xfrm>
        <a:prstGeom prst="bracketPair">
          <a:avLst>
            <a:gd name="adj" fmla="val 3569"/>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223838</xdr:colOff>
      <xdr:row>63</xdr:row>
      <xdr:rowOff>0</xdr:rowOff>
    </xdr:from>
    <xdr:to>
      <xdr:col>16</xdr:col>
      <xdr:colOff>33338</xdr:colOff>
      <xdr:row>65</xdr:row>
      <xdr:rowOff>0</xdr:rowOff>
    </xdr:to>
    <xdr:sp macro="" textlink="">
      <xdr:nvSpPr>
        <xdr:cNvPr id="36869" name="AutoShape 4">
          <a:extLst>
            <a:ext uri="{FF2B5EF4-FFF2-40B4-BE49-F238E27FC236}">
              <a16:creationId xmlns:a16="http://schemas.microsoft.com/office/drawing/2014/main" id="{C88BA2C1-A5D8-76AB-E557-F4611482CDC3}"/>
            </a:ext>
          </a:extLst>
        </xdr:cNvPr>
        <xdr:cNvSpPr>
          <a:spLocks noChangeArrowheads="1"/>
        </xdr:cNvSpPr>
      </xdr:nvSpPr>
      <xdr:spPr bwMode="auto">
        <a:xfrm>
          <a:off x="1252538" y="10701338"/>
          <a:ext cx="2895600" cy="328612"/>
        </a:xfrm>
        <a:prstGeom prst="bracketPair">
          <a:avLst>
            <a:gd name="adj" fmla="val 3569"/>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195263</xdr:colOff>
      <xdr:row>47</xdr:row>
      <xdr:rowOff>0</xdr:rowOff>
    </xdr:from>
    <xdr:to>
      <xdr:col>6</xdr:col>
      <xdr:colOff>42863</xdr:colOff>
      <xdr:row>49</xdr:row>
      <xdr:rowOff>0</xdr:rowOff>
    </xdr:to>
    <xdr:sp macro="" textlink="">
      <xdr:nvSpPr>
        <xdr:cNvPr id="36870" name="AutoShape 3">
          <a:extLst>
            <a:ext uri="{FF2B5EF4-FFF2-40B4-BE49-F238E27FC236}">
              <a16:creationId xmlns:a16="http://schemas.microsoft.com/office/drawing/2014/main" id="{64D8BCBC-C8AD-02CC-A09A-A43EE1E8706A}"/>
            </a:ext>
          </a:extLst>
        </xdr:cNvPr>
        <xdr:cNvSpPr>
          <a:spLocks noChangeArrowheads="1"/>
        </xdr:cNvSpPr>
      </xdr:nvSpPr>
      <xdr:spPr bwMode="auto">
        <a:xfrm>
          <a:off x="195263" y="8091488"/>
          <a:ext cx="1390650" cy="328612"/>
        </a:xfrm>
        <a:prstGeom prst="bracketPair">
          <a:avLst>
            <a:gd name="adj" fmla="val 3569"/>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8.xml><?xml version="1.0" encoding="utf-8"?>
<xdr:wsDr xmlns:xdr="http://schemas.openxmlformats.org/drawingml/2006/spreadsheetDrawing" xmlns:a="http://schemas.openxmlformats.org/drawingml/2006/main">
  <xdr:twoCellAnchor>
    <xdr:from>
      <xdr:col>20</xdr:col>
      <xdr:colOff>347663</xdr:colOff>
      <xdr:row>0</xdr:row>
      <xdr:rowOff>0</xdr:rowOff>
    </xdr:from>
    <xdr:to>
      <xdr:col>32</xdr:col>
      <xdr:colOff>514350</xdr:colOff>
      <xdr:row>29</xdr:row>
      <xdr:rowOff>142875</xdr:rowOff>
    </xdr:to>
    <xdr:sp macro="" textlink="">
      <xdr:nvSpPr>
        <xdr:cNvPr id="10557" name="Rectangle 1">
          <a:extLst>
            <a:ext uri="{FF2B5EF4-FFF2-40B4-BE49-F238E27FC236}">
              <a16:creationId xmlns:a16="http://schemas.microsoft.com/office/drawing/2014/main" id="{85332094-65AC-ADB2-EEAD-64B7CCAC873A}"/>
            </a:ext>
          </a:extLst>
        </xdr:cNvPr>
        <xdr:cNvSpPr>
          <a:spLocks noChangeArrowheads="1"/>
        </xdr:cNvSpPr>
      </xdr:nvSpPr>
      <xdr:spPr bwMode="auto">
        <a:xfrm>
          <a:off x="6767513" y="0"/>
          <a:ext cx="4586287" cy="6362700"/>
        </a:xfrm>
        <a:prstGeom prst="rect">
          <a:avLst/>
        </a:prstGeom>
        <a:noFill/>
        <a:ln w="6350" cap="rnd">
          <a:solidFill>
            <a:srgbClr val="000000"/>
          </a:solidFill>
          <a:prstDash val="sysDot"/>
          <a:miter lim="800000"/>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223838</xdr:colOff>
      <xdr:row>25</xdr:row>
      <xdr:rowOff>0</xdr:rowOff>
    </xdr:from>
    <xdr:to>
      <xdr:col>6</xdr:col>
      <xdr:colOff>33338</xdr:colOff>
      <xdr:row>27</xdr:row>
      <xdr:rowOff>0</xdr:rowOff>
    </xdr:to>
    <xdr:sp macro="" textlink="">
      <xdr:nvSpPr>
        <xdr:cNvPr id="37891" name="AutoShape 7">
          <a:extLst>
            <a:ext uri="{FF2B5EF4-FFF2-40B4-BE49-F238E27FC236}">
              <a16:creationId xmlns:a16="http://schemas.microsoft.com/office/drawing/2014/main" id="{7BDE171E-ED98-6B3A-9914-1CCBF7CFDF52}"/>
            </a:ext>
          </a:extLst>
        </xdr:cNvPr>
        <xdr:cNvSpPr>
          <a:spLocks noChangeArrowheads="1"/>
        </xdr:cNvSpPr>
      </xdr:nvSpPr>
      <xdr:spPr bwMode="auto">
        <a:xfrm>
          <a:off x="223838" y="4452938"/>
          <a:ext cx="1352550" cy="352425"/>
        </a:xfrm>
        <a:prstGeom prst="bracketPair">
          <a:avLst>
            <a:gd name="adj" fmla="val 3569"/>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6</xdr:col>
      <xdr:colOff>223838</xdr:colOff>
      <xdr:row>47</xdr:row>
      <xdr:rowOff>0</xdr:rowOff>
    </xdr:from>
    <xdr:to>
      <xdr:col>18</xdr:col>
      <xdr:colOff>0</xdr:colOff>
      <xdr:row>49</xdr:row>
      <xdr:rowOff>0</xdr:rowOff>
    </xdr:to>
    <xdr:sp macro="" textlink="">
      <xdr:nvSpPr>
        <xdr:cNvPr id="37892" name="AutoShape 3">
          <a:extLst>
            <a:ext uri="{FF2B5EF4-FFF2-40B4-BE49-F238E27FC236}">
              <a16:creationId xmlns:a16="http://schemas.microsoft.com/office/drawing/2014/main" id="{41772895-2155-F24F-B0A8-B58D491E7811}"/>
            </a:ext>
          </a:extLst>
        </xdr:cNvPr>
        <xdr:cNvSpPr>
          <a:spLocks noChangeArrowheads="1"/>
        </xdr:cNvSpPr>
      </xdr:nvSpPr>
      <xdr:spPr bwMode="auto">
        <a:xfrm>
          <a:off x="1766888" y="8091488"/>
          <a:ext cx="2862262" cy="328612"/>
        </a:xfrm>
        <a:prstGeom prst="bracketPair">
          <a:avLst>
            <a:gd name="adj" fmla="val 3569"/>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223838</xdr:colOff>
      <xdr:row>63</xdr:row>
      <xdr:rowOff>0</xdr:rowOff>
    </xdr:from>
    <xdr:to>
      <xdr:col>16</xdr:col>
      <xdr:colOff>33338</xdr:colOff>
      <xdr:row>65</xdr:row>
      <xdr:rowOff>0</xdr:rowOff>
    </xdr:to>
    <xdr:sp macro="" textlink="">
      <xdr:nvSpPr>
        <xdr:cNvPr id="37893" name="AutoShape 4">
          <a:extLst>
            <a:ext uri="{FF2B5EF4-FFF2-40B4-BE49-F238E27FC236}">
              <a16:creationId xmlns:a16="http://schemas.microsoft.com/office/drawing/2014/main" id="{AEFC11EE-92C9-62C8-D8D9-F2455B460A52}"/>
            </a:ext>
          </a:extLst>
        </xdr:cNvPr>
        <xdr:cNvSpPr>
          <a:spLocks noChangeArrowheads="1"/>
        </xdr:cNvSpPr>
      </xdr:nvSpPr>
      <xdr:spPr bwMode="auto">
        <a:xfrm>
          <a:off x="1252538" y="10701338"/>
          <a:ext cx="2895600" cy="328612"/>
        </a:xfrm>
        <a:prstGeom prst="bracketPair">
          <a:avLst>
            <a:gd name="adj" fmla="val 3569"/>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204788</xdr:colOff>
      <xdr:row>47</xdr:row>
      <xdr:rowOff>0</xdr:rowOff>
    </xdr:from>
    <xdr:to>
      <xdr:col>6</xdr:col>
      <xdr:colOff>42863</xdr:colOff>
      <xdr:row>49</xdr:row>
      <xdr:rowOff>0</xdr:rowOff>
    </xdr:to>
    <xdr:sp macro="" textlink="">
      <xdr:nvSpPr>
        <xdr:cNvPr id="37894" name="AutoShape 3">
          <a:extLst>
            <a:ext uri="{FF2B5EF4-FFF2-40B4-BE49-F238E27FC236}">
              <a16:creationId xmlns:a16="http://schemas.microsoft.com/office/drawing/2014/main" id="{41A6E52C-890F-AE3D-E78B-473FACF93266}"/>
            </a:ext>
          </a:extLst>
        </xdr:cNvPr>
        <xdr:cNvSpPr>
          <a:spLocks noChangeArrowheads="1"/>
        </xdr:cNvSpPr>
      </xdr:nvSpPr>
      <xdr:spPr bwMode="auto">
        <a:xfrm>
          <a:off x="204788" y="8091488"/>
          <a:ext cx="1381125" cy="328612"/>
        </a:xfrm>
        <a:prstGeom prst="bracketPair">
          <a:avLst>
            <a:gd name="adj" fmla="val 3569"/>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10.xml><?xml version="1.0" encoding="utf-8"?>
<xdr:wsDr xmlns:xdr="http://schemas.openxmlformats.org/drawingml/2006/spreadsheetDrawing" xmlns:a="http://schemas.openxmlformats.org/drawingml/2006/main">
  <xdr:twoCellAnchor>
    <xdr:from>
      <xdr:col>27</xdr:col>
      <xdr:colOff>123825</xdr:colOff>
      <xdr:row>17</xdr:row>
      <xdr:rowOff>38100</xdr:rowOff>
    </xdr:from>
    <xdr:to>
      <xdr:col>27</xdr:col>
      <xdr:colOff>204788</xdr:colOff>
      <xdr:row>17</xdr:row>
      <xdr:rowOff>285750</xdr:rowOff>
    </xdr:to>
    <xdr:sp macro="" textlink="">
      <xdr:nvSpPr>
        <xdr:cNvPr id="13701" name="AutoShape 1">
          <a:extLst>
            <a:ext uri="{FF2B5EF4-FFF2-40B4-BE49-F238E27FC236}">
              <a16:creationId xmlns:a16="http://schemas.microsoft.com/office/drawing/2014/main" id="{FB98BAA6-777A-CA08-EC8E-7A13F4CAE407}"/>
            </a:ext>
          </a:extLst>
        </xdr:cNvPr>
        <xdr:cNvSpPr>
          <a:spLocks/>
        </xdr:cNvSpPr>
      </xdr:nvSpPr>
      <xdr:spPr bwMode="auto">
        <a:xfrm>
          <a:off x="8967788" y="4638675"/>
          <a:ext cx="80962" cy="247650"/>
        </a:xfrm>
        <a:prstGeom prst="rightBrace">
          <a:avLst>
            <a:gd name="adj1" fmla="val 25490"/>
            <a:gd name="adj2" fmla="val 50000"/>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20</xdr:col>
      <xdr:colOff>357188</xdr:colOff>
      <xdr:row>14</xdr:row>
      <xdr:rowOff>0</xdr:rowOff>
    </xdr:from>
    <xdr:to>
      <xdr:col>31</xdr:col>
      <xdr:colOff>576263</xdr:colOff>
      <xdr:row>24</xdr:row>
      <xdr:rowOff>0</xdr:rowOff>
    </xdr:to>
    <xdr:sp macro="" textlink="">
      <xdr:nvSpPr>
        <xdr:cNvPr id="13702" name="Rectangle 2">
          <a:extLst>
            <a:ext uri="{FF2B5EF4-FFF2-40B4-BE49-F238E27FC236}">
              <a16:creationId xmlns:a16="http://schemas.microsoft.com/office/drawing/2014/main" id="{DC9D4451-1C62-9E43-A09A-C828102C8EA9}"/>
            </a:ext>
          </a:extLst>
        </xdr:cNvPr>
        <xdr:cNvSpPr>
          <a:spLocks noChangeArrowheads="1"/>
        </xdr:cNvSpPr>
      </xdr:nvSpPr>
      <xdr:spPr bwMode="auto">
        <a:xfrm>
          <a:off x="6777038" y="3686175"/>
          <a:ext cx="3990975" cy="3048000"/>
        </a:xfrm>
        <a:prstGeom prst="rect">
          <a:avLst/>
        </a:prstGeom>
        <a:noFill/>
        <a:ln w="6350" cap="rnd">
          <a:solidFill>
            <a:srgbClr val="000000"/>
          </a:solidFill>
          <a:prstDash val="sysDot"/>
          <a:miter lim="800000"/>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223838</xdr:colOff>
      <xdr:row>26</xdr:row>
      <xdr:rowOff>0</xdr:rowOff>
    </xdr:from>
    <xdr:to>
      <xdr:col>6</xdr:col>
      <xdr:colOff>33338</xdr:colOff>
      <xdr:row>28</xdr:row>
      <xdr:rowOff>0</xdr:rowOff>
    </xdr:to>
    <xdr:sp macro="" textlink="">
      <xdr:nvSpPr>
        <xdr:cNvPr id="38915" name="AutoShape 7">
          <a:extLst>
            <a:ext uri="{FF2B5EF4-FFF2-40B4-BE49-F238E27FC236}">
              <a16:creationId xmlns:a16="http://schemas.microsoft.com/office/drawing/2014/main" id="{E419C55F-2D23-485A-815E-611C9280E826}"/>
            </a:ext>
          </a:extLst>
        </xdr:cNvPr>
        <xdr:cNvSpPr>
          <a:spLocks noChangeArrowheads="1"/>
        </xdr:cNvSpPr>
      </xdr:nvSpPr>
      <xdr:spPr bwMode="auto">
        <a:xfrm>
          <a:off x="223838" y="4605338"/>
          <a:ext cx="1352550" cy="352425"/>
        </a:xfrm>
        <a:prstGeom prst="bracketPair">
          <a:avLst>
            <a:gd name="adj" fmla="val 3569"/>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6</xdr:col>
      <xdr:colOff>223838</xdr:colOff>
      <xdr:row>47</xdr:row>
      <xdr:rowOff>0</xdr:rowOff>
    </xdr:from>
    <xdr:to>
      <xdr:col>18</xdr:col>
      <xdr:colOff>0</xdr:colOff>
      <xdr:row>49</xdr:row>
      <xdr:rowOff>0</xdr:rowOff>
    </xdr:to>
    <xdr:sp macro="" textlink="">
      <xdr:nvSpPr>
        <xdr:cNvPr id="38916" name="AutoShape 3">
          <a:extLst>
            <a:ext uri="{FF2B5EF4-FFF2-40B4-BE49-F238E27FC236}">
              <a16:creationId xmlns:a16="http://schemas.microsoft.com/office/drawing/2014/main" id="{2BE8B564-B31F-F1AB-783E-6DBB133DF69E}"/>
            </a:ext>
          </a:extLst>
        </xdr:cNvPr>
        <xdr:cNvSpPr>
          <a:spLocks noChangeArrowheads="1"/>
        </xdr:cNvSpPr>
      </xdr:nvSpPr>
      <xdr:spPr bwMode="auto">
        <a:xfrm>
          <a:off x="1766888" y="8081963"/>
          <a:ext cx="2862262" cy="328612"/>
        </a:xfrm>
        <a:prstGeom prst="bracketPair">
          <a:avLst>
            <a:gd name="adj" fmla="val 3569"/>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223838</xdr:colOff>
      <xdr:row>63</xdr:row>
      <xdr:rowOff>0</xdr:rowOff>
    </xdr:from>
    <xdr:to>
      <xdr:col>16</xdr:col>
      <xdr:colOff>33338</xdr:colOff>
      <xdr:row>65</xdr:row>
      <xdr:rowOff>0</xdr:rowOff>
    </xdr:to>
    <xdr:sp macro="" textlink="">
      <xdr:nvSpPr>
        <xdr:cNvPr id="38917" name="AutoShape 4">
          <a:extLst>
            <a:ext uri="{FF2B5EF4-FFF2-40B4-BE49-F238E27FC236}">
              <a16:creationId xmlns:a16="http://schemas.microsoft.com/office/drawing/2014/main" id="{6BAEEDC2-0308-1E72-A4D5-74FD4D84DDAD}"/>
            </a:ext>
          </a:extLst>
        </xdr:cNvPr>
        <xdr:cNvSpPr>
          <a:spLocks noChangeArrowheads="1"/>
        </xdr:cNvSpPr>
      </xdr:nvSpPr>
      <xdr:spPr bwMode="auto">
        <a:xfrm>
          <a:off x="1252538" y="10691813"/>
          <a:ext cx="2895600" cy="328612"/>
        </a:xfrm>
        <a:prstGeom prst="bracketPair">
          <a:avLst>
            <a:gd name="adj" fmla="val 3569"/>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185738</xdr:colOff>
      <xdr:row>47</xdr:row>
      <xdr:rowOff>0</xdr:rowOff>
    </xdr:from>
    <xdr:to>
      <xdr:col>6</xdr:col>
      <xdr:colOff>42863</xdr:colOff>
      <xdr:row>49</xdr:row>
      <xdr:rowOff>0</xdr:rowOff>
    </xdr:to>
    <xdr:sp macro="" textlink="">
      <xdr:nvSpPr>
        <xdr:cNvPr id="38918" name="AutoShape 3">
          <a:extLst>
            <a:ext uri="{FF2B5EF4-FFF2-40B4-BE49-F238E27FC236}">
              <a16:creationId xmlns:a16="http://schemas.microsoft.com/office/drawing/2014/main" id="{B7A6A4A6-9A6F-8E65-9778-0DA27D9C7444}"/>
            </a:ext>
          </a:extLst>
        </xdr:cNvPr>
        <xdr:cNvSpPr>
          <a:spLocks noChangeArrowheads="1"/>
        </xdr:cNvSpPr>
      </xdr:nvSpPr>
      <xdr:spPr bwMode="auto">
        <a:xfrm>
          <a:off x="185738" y="8081963"/>
          <a:ext cx="1400175" cy="328612"/>
        </a:xfrm>
        <a:prstGeom prst="bracketPair">
          <a:avLst>
            <a:gd name="adj" fmla="val 3569"/>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12.xml><?xml version="1.0" encoding="utf-8"?>
<xdr:wsDr xmlns:xdr="http://schemas.openxmlformats.org/drawingml/2006/spreadsheetDrawing" xmlns:a="http://schemas.openxmlformats.org/drawingml/2006/main">
  <xdr:twoCellAnchor>
    <xdr:from>
      <xdr:col>25</xdr:col>
      <xdr:colOff>123825</xdr:colOff>
      <xdr:row>18</xdr:row>
      <xdr:rowOff>38100</xdr:rowOff>
    </xdr:from>
    <xdr:to>
      <xdr:col>25</xdr:col>
      <xdr:colOff>204788</xdr:colOff>
      <xdr:row>18</xdr:row>
      <xdr:rowOff>285750</xdr:rowOff>
    </xdr:to>
    <xdr:sp macro="" textlink="">
      <xdr:nvSpPr>
        <xdr:cNvPr id="16773" name="AutoShape 1">
          <a:extLst>
            <a:ext uri="{FF2B5EF4-FFF2-40B4-BE49-F238E27FC236}">
              <a16:creationId xmlns:a16="http://schemas.microsoft.com/office/drawing/2014/main" id="{3B99737A-5FC7-AF23-4A41-EBC406399E02}"/>
            </a:ext>
          </a:extLst>
        </xdr:cNvPr>
        <xdr:cNvSpPr>
          <a:spLocks/>
        </xdr:cNvSpPr>
      </xdr:nvSpPr>
      <xdr:spPr bwMode="auto">
        <a:xfrm>
          <a:off x="8305800" y="4943475"/>
          <a:ext cx="80963" cy="247650"/>
        </a:xfrm>
        <a:prstGeom prst="rightBrace">
          <a:avLst>
            <a:gd name="adj1" fmla="val 25490"/>
            <a:gd name="adj2" fmla="val 50000"/>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18</xdr:col>
      <xdr:colOff>338138</xdr:colOff>
      <xdr:row>15</xdr:row>
      <xdr:rowOff>0</xdr:rowOff>
    </xdr:from>
    <xdr:to>
      <xdr:col>30</xdr:col>
      <xdr:colOff>323850</xdr:colOff>
      <xdr:row>22</xdr:row>
      <xdr:rowOff>123825</xdr:rowOff>
    </xdr:to>
    <xdr:sp macro="" textlink="">
      <xdr:nvSpPr>
        <xdr:cNvPr id="16774" name="Rectangle 2">
          <a:extLst>
            <a:ext uri="{FF2B5EF4-FFF2-40B4-BE49-F238E27FC236}">
              <a16:creationId xmlns:a16="http://schemas.microsoft.com/office/drawing/2014/main" id="{7625052F-624C-C499-FC87-D77A35B6B841}"/>
            </a:ext>
          </a:extLst>
        </xdr:cNvPr>
        <xdr:cNvSpPr>
          <a:spLocks noChangeArrowheads="1"/>
        </xdr:cNvSpPr>
      </xdr:nvSpPr>
      <xdr:spPr bwMode="auto">
        <a:xfrm>
          <a:off x="6096000" y="3990975"/>
          <a:ext cx="4062413" cy="2257425"/>
        </a:xfrm>
        <a:prstGeom prst="rect">
          <a:avLst/>
        </a:prstGeom>
        <a:noFill/>
        <a:ln w="6350" cap="rnd">
          <a:solidFill>
            <a:srgbClr val="000000"/>
          </a:solidFill>
          <a:prstDash val="sysDot"/>
          <a:miter lim="800000"/>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223838</xdr:colOff>
      <xdr:row>26</xdr:row>
      <xdr:rowOff>0</xdr:rowOff>
    </xdr:from>
    <xdr:to>
      <xdr:col>6</xdr:col>
      <xdr:colOff>33338</xdr:colOff>
      <xdr:row>28</xdr:row>
      <xdr:rowOff>0</xdr:rowOff>
    </xdr:to>
    <xdr:sp macro="" textlink="">
      <xdr:nvSpPr>
        <xdr:cNvPr id="32257" name="AutoShape 7">
          <a:extLst>
            <a:ext uri="{FF2B5EF4-FFF2-40B4-BE49-F238E27FC236}">
              <a16:creationId xmlns:a16="http://schemas.microsoft.com/office/drawing/2014/main" id="{5627A647-FB97-AA0B-1EAB-EB2E1EDF9F97}"/>
            </a:ext>
          </a:extLst>
        </xdr:cNvPr>
        <xdr:cNvSpPr>
          <a:spLocks noChangeArrowheads="1"/>
        </xdr:cNvSpPr>
      </xdr:nvSpPr>
      <xdr:spPr bwMode="auto">
        <a:xfrm>
          <a:off x="223838" y="4605338"/>
          <a:ext cx="1352550" cy="352425"/>
        </a:xfrm>
        <a:prstGeom prst="bracketPair">
          <a:avLst>
            <a:gd name="adj" fmla="val 3569"/>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6</xdr:col>
      <xdr:colOff>223838</xdr:colOff>
      <xdr:row>47</xdr:row>
      <xdr:rowOff>0</xdr:rowOff>
    </xdr:from>
    <xdr:to>
      <xdr:col>18</xdr:col>
      <xdr:colOff>0</xdr:colOff>
      <xdr:row>49</xdr:row>
      <xdr:rowOff>0</xdr:rowOff>
    </xdr:to>
    <xdr:sp macro="" textlink="">
      <xdr:nvSpPr>
        <xdr:cNvPr id="32258" name="AutoShape 3">
          <a:extLst>
            <a:ext uri="{FF2B5EF4-FFF2-40B4-BE49-F238E27FC236}">
              <a16:creationId xmlns:a16="http://schemas.microsoft.com/office/drawing/2014/main" id="{037F1528-539F-BFA6-32DC-A52E4E569B89}"/>
            </a:ext>
          </a:extLst>
        </xdr:cNvPr>
        <xdr:cNvSpPr>
          <a:spLocks noChangeArrowheads="1"/>
        </xdr:cNvSpPr>
      </xdr:nvSpPr>
      <xdr:spPr bwMode="auto">
        <a:xfrm>
          <a:off x="1766888" y="8081963"/>
          <a:ext cx="2862262" cy="328612"/>
        </a:xfrm>
        <a:prstGeom prst="bracketPair">
          <a:avLst>
            <a:gd name="adj" fmla="val 3569"/>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223838</xdr:colOff>
      <xdr:row>63</xdr:row>
      <xdr:rowOff>0</xdr:rowOff>
    </xdr:from>
    <xdr:to>
      <xdr:col>16</xdr:col>
      <xdr:colOff>33338</xdr:colOff>
      <xdr:row>65</xdr:row>
      <xdr:rowOff>0</xdr:rowOff>
    </xdr:to>
    <xdr:sp macro="" textlink="">
      <xdr:nvSpPr>
        <xdr:cNvPr id="32259" name="AutoShape 4">
          <a:extLst>
            <a:ext uri="{FF2B5EF4-FFF2-40B4-BE49-F238E27FC236}">
              <a16:creationId xmlns:a16="http://schemas.microsoft.com/office/drawing/2014/main" id="{E9E8F213-B6AE-F195-CA58-060AF13CD0AA}"/>
            </a:ext>
          </a:extLst>
        </xdr:cNvPr>
        <xdr:cNvSpPr>
          <a:spLocks noChangeArrowheads="1"/>
        </xdr:cNvSpPr>
      </xdr:nvSpPr>
      <xdr:spPr bwMode="auto">
        <a:xfrm>
          <a:off x="1252538" y="10691813"/>
          <a:ext cx="2895600" cy="328612"/>
        </a:xfrm>
        <a:prstGeom prst="bracketPair">
          <a:avLst>
            <a:gd name="adj" fmla="val 3569"/>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223838</xdr:colOff>
      <xdr:row>72</xdr:row>
      <xdr:rowOff>0</xdr:rowOff>
    </xdr:from>
    <xdr:to>
      <xdr:col>16</xdr:col>
      <xdr:colOff>33338</xdr:colOff>
      <xdr:row>72</xdr:row>
      <xdr:rowOff>0</xdr:rowOff>
    </xdr:to>
    <xdr:sp macro="" textlink="">
      <xdr:nvSpPr>
        <xdr:cNvPr id="32260" name="AutoShape 5">
          <a:extLst>
            <a:ext uri="{FF2B5EF4-FFF2-40B4-BE49-F238E27FC236}">
              <a16:creationId xmlns:a16="http://schemas.microsoft.com/office/drawing/2014/main" id="{59728F76-DFC6-D501-1590-5A7220DB8700}"/>
            </a:ext>
          </a:extLst>
        </xdr:cNvPr>
        <xdr:cNvSpPr>
          <a:spLocks noChangeArrowheads="1"/>
        </xdr:cNvSpPr>
      </xdr:nvSpPr>
      <xdr:spPr bwMode="auto">
        <a:xfrm>
          <a:off x="1252538" y="12163425"/>
          <a:ext cx="2895600" cy="0"/>
        </a:xfrm>
        <a:prstGeom prst="bracketPair">
          <a:avLst>
            <a:gd name="adj" fmla="val 3569"/>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223838</xdr:colOff>
      <xdr:row>72</xdr:row>
      <xdr:rowOff>0</xdr:rowOff>
    </xdr:from>
    <xdr:to>
      <xdr:col>6</xdr:col>
      <xdr:colOff>33338</xdr:colOff>
      <xdr:row>72</xdr:row>
      <xdr:rowOff>0</xdr:rowOff>
    </xdr:to>
    <xdr:sp macro="" textlink="">
      <xdr:nvSpPr>
        <xdr:cNvPr id="32261" name="AutoShape 6">
          <a:extLst>
            <a:ext uri="{FF2B5EF4-FFF2-40B4-BE49-F238E27FC236}">
              <a16:creationId xmlns:a16="http://schemas.microsoft.com/office/drawing/2014/main" id="{663E6E31-6C7F-381C-09EF-247943307D85}"/>
            </a:ext>
          </a:extLst>
        </xdr:cNvPr>
        <xdr:cNvSpPr>
          <a:spLocks noChangeArrowheads="1"/>
        </xdr:cNvSpPr>
      </xdr:nvSpPr>
      <xdr:spPr bwMode="auto">
        <a:xfrm>
          <a:off x="223838" y="12163425"/>
          <a:ext cx="1352550" cy="0"/>
        </a:xfrm>
        <a:prstGeom prst="bracketPair">
          <a:avLst>
            <a:gd name="adj" fmla="val 3569"/>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204788</xdr:colOff>
      <xdr:row>47</xdr:row>
      <xdr:rowOff>0</xdr:rowOff>
    </xdr:from>
    <xdr:to>
      <xdr:col>6</xdr:col>
      <xdr:colOff>33338</xdr:colOff>
      <xdr:row>49</xdr:row>
      <xdr:rowOff>0</xdr:rowOff>
    </xdr:to>
    <xdr:sp macro="" textlink="">
      <xdr:nvSpPr>
        <xdr:cNvPr id="32262" name="AutoShape 3">
          <a:extLst>
            <a:ext uri="{FF2B5EF4-FFF2-40B4-BE49-F238E27FC236}">
              <a16:creationId xmlns:a16="http://schemas.microsoft.com/office/drawing/2014/main" id="{E3D0C5F5-8679-FFB2-D58B-B309C81E22ED}"/>
            </a:ext>
          </a:extLst>
        </xdr:cNvPr>
        <xdr:cNvSpPr>
          <a:spLocks noChangeArrowheads="1"/>
        </xdr:cNvSpPr>
      </xdr:nvSpPr>
      <xdr:spPr bwMode="auto">
        <a:xfrm>
          <a:off x="204788" y="8081963"/>
          <a:ext cx="1371600" cy="328612"/>
        </a:xfrm>
        <a:prstGeom prst="bracketPair">
          <a:avLst>
            <a:gd name="adj" fmla="val 3569"/>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xDef>
      <a:spPr>
        <a:solidFill>
          <a:schemeClr val="lt1"/>
        </a:solidFill>
        <a:ln w="9525" cmpd="sng">
          <a:solidFill>
            <a:schemeClr val="lt1">
              <a:shade val="50000"/>
            </a:schemeClr>
          </a:solidFill>
        </a:ln>
      </a:spPr>
      <a:bodyPr vertOverflow="clip" horzOverflow="clip" wrap="square" rtlCol="0" anchor="t"/>
      <a:lstStyle>
        <a:defPPr>
          <a:defRPr kumimoji="1" sz="1100"/>
        </a:defPPr>
      </a:lstStyle>
      <a:style>
        <a:lnRef idx="0">
          <a:scrgbClr r="0" g="0" b="0"/>
        </a:lnRef>
        <a:fillRef idx="0">
          <a:scrgbClr r="0" g="0" b="0"/>
        </a:fillRef>
        <a:effectRef idx="0">
          <a:scrgbClr r="0" g="0" b="0"/>
        </a:effectRef>
        <a:fontRef idx="minor">
          <a:schemeClr val="dk1"/>
        </a:fontRef>
      </a:style>
    </a:tx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0017DD-08B0-4BAD-AFFA-98E022582358}">
  <dimension ref="A1:K30"/>
  <sheetViews>
    <sheetView tabSelected="1" view="pageBreakPreview" zoomScaleNormal="100" zoomScaleSheetLayoutView="100" workbookViewId="0"/>
  </sheetViews>
  <sheetFormatPr defaultRowHeight="13.5"/>
  <sheetData>
    <row r="1" spans="1:11" ht="20.100000000000001" customHeight="1">
      <c r="A1" t="s">
        <v>456</v>
      </c>
    </row>
    <row r="2" spans="1:11" ht="20.100000000000001" customHeight="1"/>
    <row r="3" spans="1:11" ht="20.100000000000001" customHeight="1">
      <c r="A3" s="212" t="s">
        <v>531</v>
      </c>
      <c r="E3" s="212"/>
      <c r="F3" s="212"/>
      <c r="G3" s="212"/>
    </row>
    <row r="4" spans="1:11" ht="20.100000000000001" customHeight="1"/>
    <row r="5" spans="1:11" ht="20.100000000000001" customHeight="1">
      <c r="A5" t="s">
        <v>646</v>
      </c>
    </row>
    <row r="6" spans="1:11" ht="20.100000000000001" customHeight="1">
      <c r="A6" t="s">
        <v>375</v>
      </c>
    </row>
    <row r="7" spans="1:11" ht="20.100000000000001" customHeight="1">
      <c r="A7" t="s">
        <v>376</v>
      </c>
    </row>
    <row r="8" spans="1:11" ht="20.100000000000001" customHeight="1">
      <c r="A8" t="s">
        <v>0</v>
      </c>
    </row>
    <row r="9" spans="1:11" ht="20.100000000000001" customHeight="1">
      <c r="A9" s="341" t="s">
        <v>478</v>
      </c>
      <c r="B9" s="341"/>
      <c r="C9" s="341"/>
      <c r="D9" s="341"/>
      <c r="E9" s="341"/>
      <c r="F9" s="341"/>
      <c r="G9" s="341"/>
      <c r="H9" s="341"/>
      <c r="I9" s="341"/>
      <c r="J9" s="341"/>
      <c r="K9" s="341"/>
    </row>
    <row r="10" spans="1:11" ht="20.100000000000001" customHeight="1">
      <c r="A10" s="341"/>
      <c r="B10" s="341"/>
      <c r="C10" s="341"/>
      <c r="D10" s="341"/>
      <c r="E10" s="341"/>
      <c r="F10" s="341"/>
      <c r="G10" s="341"/>
      <c r="H10" s="341"/>
      <c r="I10" s="341"/>
      <c r="J10" s="341"/>
      <c r="K10" s="341"/>
    </row>
    <row r="11" spans="1:11" ht="20.100000000000001" customHeight="1">
      <c r="A11" s="341"/>
      <c r="B11" s="341"/>
      <c r="C11" s="341"/>
      <c r="D11" s="341"/>
      <c r="E11" s="341"/>
      <c r="F11" s="341"/>
      <c r="G11" s="341"/>
      <c r="H11" s="341"/>
      <c r="I11" s="341"/>
      <c r="J11" s="341"/>
      <c r="K11" s="341"/>
    </row>
    <row r="12" spans="1:11" ht="20.100000000000001" customHeight="1"/>
    <row r="13" spans="1:11" ht="20.100000000000001" customHeight="1"/>
    <row r="14" spans="1:11" ht="20.100000000000001" customHeight="1"/>
    <row r="15" spans="1:11" ht="20.100000000000001" customHeight="1"/>
    <row r="16" spans="1:11" ht="20.100000000000001" customHeight="1"/>
    <row r="17" ht="20.100000000000001" customHeight="1"/>
    <row r="18" ht="20.100000000000001" customHeight="1"/>
    <row r="19" ht="20.100000000000001" customHeight="1"/>
    <row r="20" ht="20.100000000000001" customHeight="1"/>
    <row r="21" ht="20.100000000000001" customHeight="1"/>
    <row r="22" ht="20.100000000000001" customHeight="1"/>
    <row r="23" ht="20.100000000000001" customHeight="1"/>
    <row r="24" ht="20.100000000000001" customHeight="1"/>
    <row r="25" ht="20.100000000000001" customHeight="1"/>
    <row r="26" ht="20.100000000000001" customHeight="1"/>
    <row r="27" ht="20.100000000000001" customHeight="1"/>
    <row r="28" ht="20.100000000000001" customHeight="1"/>
    <row r="29" ht="20.100000000000001" customHeight="1"/>
    <row r="30" ht="20.100000000000001" customHeight="1"/>
  </sheetData>
  <mergeCells count="1">
    <mergeCell ref="A9:K11"/>
  </mergeCells>
  <phoneticPr fontId="3"/>
  <pageMargins left="0.70866141732283472" right="0.70866141732283472" top="0.74803149606299213" bottom="0.74803149606299213" header="0.31496062992125984" footer="0.31496062992125984"/>
  <pageSetup paperSize="9" orientation="landscape" r:id="rId1"/>
  <headerFooter>
    <oddFooter>&amp;L&amp;P/&amp;N&amp;C&amp;F&amp;R&amp;10(202609)</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2645CE-7CD6-4B27-86E1-B6476BB21C08}">
  <sheetPr>
    <tabColor rgb="FFFFFF00"/>
  </sheetPr>
  <dimension ref="A1:AF41"/>
  <sheetViews>
    <sheetView view="pageBreakPreview" zoomScaleNormal="100" zoomScaleSheetLayoutView="100" workbookViewId="0"/>
  </sheetViews>
  <sheetFormatPr defaultColWidth="9" defaultRowHeight="13.5"/>
  <cols>
    <col min="1" max="8" width="5.625" style="285" customWidth="1"/>
    <col min="9" max="9" width="7.375" style="285" customWidth="1"/>
    <col min="10" max="10" width="7" style="285" customWidth="1"/>
    <col min="11" max="14" width="3.625" style="285" customWidth="1"/>
    <col min="15" max="19" width="5.625" style="285" customWidth="1"/>
    <col min="20" max="25" width="3.625" style="285" customWidth="1"/>
    <col min="26" max="28" width="6.625" style="285" customWidth="1"/>
    <col min="29" max="30" width="5.625" style="285" customWidth="1"/>
    <col min="31" max="16384" width="9" style="285"/>
  </cols>
  <sheetData>
    <row r="1" spans="1:32" ht="24" customHeight="1">
      <c r="A1" s="284" t="s">
        <v>634</v>
      </c>
      <c r="AE1" s="286" t="s">
        <v>628</v>
      </c>
      <c r="AF1" s="286" t="s">
        <v>629</v>
      </c>
    </row>
    <row r="2" spans="1:32" s="287" customFormat="1" ht="24" customHeight="1">
      <c r="A2" s="287" t="s">
        <v>635</v>
      </c>
      <c r="Z2" s="351" t="s">
        <v>325</v>
      </c>
      <c r="AA2" s="351"/>
      <c r="AB2" s="351"/>
      <c r="AE2" s="288"/>
      <c r="AF2" s="288"/>
    </row>
    <row r="3" spans="1:32" s="287" customFormat="1" ht="24" customHeight="1">
      <c r="A3" s="352" t="s">
        <v>143</v>
      </c>
      <c r="B3" s="353"/>
      <c r="C3" s="352" t="s">
        <v>144</v>
      </c>
      <c r="D3" s="353"/>
      <c r="E3" s="358" t="s">
        <v>447</v>
      </c>
      <c r="F3" s="359"/>
      <c r="G3" s="359"/>
      <c r="H3" s="360"/>
      <c r="I3" s="364" t="s">
        <v>145</v>
      </c>
      <c r="J3" s="365"/>
      <c r="K3" s="365"/>
      <c r="L3" s="365"/>
      <c r="M3" s="365"/>
      <c r="N3" s="365"/>
      <c r="O3" s="366" t="s">
        <v>146</v>
      </c>
      <c r="P3" s="366" t="s">
        <v>147</v>
      </c>
      <c r="Q3" s="358" t="s">
        <v>148</v>
      </c>
      <c r="R3" s="359"/>
      <c r="S3" s="360"/>
      <c r="T3" s="358" t="s">
        <v>452</v>
      </c>
      <c r="U3" s="370"/>
      <c r="V3" s="370"/>
      <c r="W3" s="370"/>
      <c r="X3" s="370"/>
      <c r="Y3" s="353"/>
      <c r="Z3" s="352" t="s">
        <v>149</v>
      </c>
      <c r="AA3" s="370"/>
      <c r="AB3" s="353"/>
      <c r="AE3" s="288" t="s">
        <v>630</v>
      </c>
      <c r="AF3" s="288" t="s">
        <v>631</v>
      </c>
    </row>
    <row r="4" spans="1:32" s="287" customFormat="1" ht="24" customHeight="1">
      <c r="A4" s="354"/>
      <c r="B4" s="355"/>
      <c r="C4" s="354"/>
      <c r="D4" s="355"/>
      <c r="E4" s="361"/>
      <c r="F4" s="362"/>
      <c r="G4" s="362"/>
      <c r="H4" s="363"/>
      <c r="I4" s="342" t="s">
        <v>150</v>
      </c>
      <c r="J4" s="343"/>
      <c r="K4" s="343"/>
      <c r="L4" s="344"/>
      <c r="M4" s="345" t="s">
        <v>151</v>
      </c>
      <c r="N4" s="346"/>
      <c r="O4" s="366"/>
      <c r="P4" s="366"/>
      <c r="Q4" s="367"/>
      <c r="R4" s="368"/>
      <c r="S4" s="369"/>
      <c r="T4" s="356"/>
      <c r="U4" s="371"/>
      <c r="V4" s="371"/>
      <c r="W4" s="371"/>
      <c r="X4" s="371"/>
      <c r="Y4" s="357"/>
      <c r="Z4" s="354"/>
      <c r="AA4" s="372"/>
      <c r="AB4" s="355"/>
      <c r="AE4" s="288" t="s">
        <v>632</v>
      </c>
      <c r="AF4" s="288" t="s">
        <v>633</v>
      </c>
    </row>
    <row r="5" spans="1:32" s="287" customFormat="1" ht="24" customHeight="1">
      <c r="A5" s="356"/>
      <c r="B5" s="357"/>
      <c r="C5" s="356"/>
      <c r="D5" s="357"/>
      <c r="E5" s="342" t="s">
        <v>152</v>
      </c>
      <c r="F5" s="344"/>
      <c r="G5" s="349" t="s">
        <v>153</v>
      </c>
      <c r="H5" s="350"/>
      <c r="I5" s="349" t="s">
        <v>154</v>
      </c>
      <c r="J5" s="350"/>
      <c r="K5" s="349" t="s">
        <v>155</v>
      </c>
      <c r="L5" s="350"/>
      <c r="M5" s="347"/>
      <c r="N5" s="348"/>
      <c r="O5" s="366"/>
      <c r="P5" s="366"/>
      <c r="Q5" s="361"/>
      <c r="R5" s="362"/>
      <c r="S5" s="363"/>
      <c r="T5" s="349" t="s">
        <v>156</v>
      </c>
      <c r="U5" s="350"/>
      <c r="V5" s="349" t="s">
        <v>157</v>
      </c>
      <c r="W5" s="350"/>
      <c r="X5" s="349" t="s">
        <v>158</v>
      </c>
      <c r="Y5" s="350"/>
      <c r="Z5" s="356"/>
      <c r="AA5" s="371"/>
      <c r="AB5" s="357"/>
    </row>
    <row r="6" spans="1:32" s="287" customFormat="1">
      <c r="A6" s="373" t="s">
        <v>159</v>
      </c>
      <c r="B6" s="374"/>
      <c r="C6" s="289"/>
      <c r="D6" s="290"/>
      <c r="E6" s="289"/>
      <c r="F6" s="290"/>
      <c r="G6" s="291"/>
      <c r="H6" s="292"/>
      <c r="I6" s="293"/>
      <c r="J6" s="292"/>
      <c r="K6" s="294"/>
      <c r="L6" s="295" t="s">
        <v>160</v>
      </c>
      <c r="M6" s="296"/>
      <c r="N6" s="295" t="s">
        <v>160</v>
      </c>
      <c r="O6" s="375" t="s">
        <v>630</v>
      </c>
      <c r="P6" s="375" t="s">
        <v>633</v>
      </c>
      <c r="Q6" s="377" t="s">
        <v>161</v>
      </c>
      <c r="R6" s="378"/>
      <c r="S6" s="379"/>
      <c r="T6" s="294"/>
      <c r="U6" s="295" t="s">
        <v>162</v>
      </c>
      <c r="V6" s="292"/>
      <c r="W6" s="295" t="s">
        <v>162</v>
      </c>
      <c r="X6" s="292"/>
      <c r="Y6" s="295" t="s">
        <v>162</v>
      </c>
      <c r="Z6" s="382"/>
      <c r="AA6" s="383"/>
      <c r="AB6" s="384"/>
    </row>
    <row r="7" spans="1:32" s="287" customFormat="1">
      <c r="A7" s="388" t="s">
        <v>126</v>
      </c>
      <c r="B7" s="389"/>
      <c r="C7" s="380" t="s">
        <v>163</v>
      </c>
      <c r="D7" s="381"/>
      <c r="E7" s="380" t="s">
        <v>164</v>
      </c>
      <c r="F7" s="381"/>
      <c r="G7" s="390">
        <v>43586</v>
      </c>
      <c r="H7" s="391"/>
      <c r="I7" s="390">
        <v>39539</v>
      </c>
      <c r="J7" s="391"/>
      <c r="K7" s="380">
        <v>3</v>
      </c>
      <c r="L7" s="381"/>
      <c r="M7" s="380">
        <v>10</v>
      </c>
      <c r="N7" s="381"/>
      <c r="O7" s="376"/>
      <c r="P7" s="376"/>
      <c r="Q7" s="392" t="s">
        <v>165</v>
      </c>
      <c r="R7" s="393"/>
      <c r="S7" s="394"/>
      <c r="T7" s="380">
        <f>V7+X7</f>
        <v>160</v>
      </c>
      <c r="U7" s="381"/>
      <c r="V7" s="380">
        <v>80</v>
      </c>
      <c r="W7" s="381"/>
      <c r="X7" s="380">
        <v>80</v>
      </c>
      <c r="Y7" s="381"/>
      <c r="Z7" s="385"/>
      <c r="AA7" s="386"/>
      <c r="AB7" s="387"/>
    </row>
    <row r="8" spans="1:32" s="287" customFormat="1" ht="13.5" customHeight="1">
      <c r="A8" s="397"/>
      <c r="B8" s="398"/>
      <c r="C8" s="399"/>
      <c r="D8" s="418"/>
      <c r="E8" s="403"/>
      <c r="F8" s="404"/>
      <c r="H8" s="297"/>
      <c r="I8" s="298"/>
      <c r="J8" s="297"/>
      <c r="K8" s="299"/>
      <c r="L8" s="300" t="s">
        <v>160</v>
      </c>
      <c r="M8" s="301"/>
      <c r="N8" s="300" t="s">
        <v>160</v>
      </c>
      <c r="O8" s="405"/>
      <c r="P8" s="405"/>
      <c r="Q8" s="407"/>
      <c r="R8" s="408"/>
      <c r="S8" s="409"/>
      <c r="T8" s="299"/>
      <c r="U8" s="300" t="s">
        <v>162</v>
      </c>
      <c r="V8" s="297"/>
      <c r="W8" s="300" t="s">
        <v>162</v>
      </c>
      <c r="X8" s="297"/>
      <c r="Y8" s="300" t="s">
        <v>162</v>
      </c>
      <c r="Z8" s="410"/>
      <c r="AA8" s="411"/>
      <c r="AB8" s="412"/>
    </row>
    <row r="9" spans="1:32" s="287" customFormat="1" ht="13.5" customHeight="1">
      <c r="A9" s="416"/>
      <c r="B9" s="417"/>
      <c r="C9" s="419"/>
      <c r="D9" s="420"/>
      <c r="E9" s="395"/>
      <c r="F9" s="396"/>
      <c r="G9" s="395" t="s">
        <v>449</v>
      </c>
      <c r="H9" s="396"/>
      <c r="I9" s="395" t="s">
        <v>449</v>
      </c>
      <c r="J9" s="396"/>
      <c r="K9" s="395"/>
      <c r="L9" s="396"/>
      <c r="M9" s="395"/>
      <c r="N9" s="396"/>
      <c r="O9" s="406"/>
      <c r="P9" s="406"/>
      <c r="Q9" s="413"/>
      <c r="R9" s="414"/>
      <c r="S9" s="415"/>
      <c r="T9" s="395">
        <f>V9+X9</f>
        <v>0</v>
      </c>
      <c r="U9" s="396"/>
      <c r="V9" s="395"/>
      <c r="W9" s="396"/>
      <c r="X9" s="395"/>
      <c r="Y9" s="396"/>
      <c r="Z9" s="413"/>
      <c r="AA9" s="414"/>
      <c r="AB9" s="415"/>
    </row>
    <row r="10" spans="1:32" s="287" customFormat="1" ht="13.5" customHeight="1">
      <c r="A10" s="397"/>
      <c r="B10" s="398"/>
      <c r="C10" s="399"/>
      <c r="D10" s="400"/>
      <c r="E10" s="403"/>
      <c r="F10" s="404"/>
      <c r="H10" s="297"/>
      <c r="I10" s="298"/>
      <c r="J10" s="297"/>
      <c r="K10" s="299"/>
      <c r="L10" s="300" t="s">
        <v>160</v>
      </c>
      <c r="M10" s="301"/>
      <c r="N10" s="300" t="s">
        <v>160</v>
      </c>
      <c r="O10" s="405"/>
      <c r="P10" s="405"/>
      <c r="Q10" s="407"/>
      <c r="R10" s="408"/>
      <c r="S10" s="409"/>
      <c r="T10" s="299"/>
      <c r="U10" s="300" t="s">
        <v>162</v>
      </c>
      <c r="V10" s="297"/>
      <c r="W10" s="300" t="s">
        <v>162</v>
      </c>
      <c r="X10" s="297"/>
      <c r="Y10" s="300" t="s">
        <v>162</v>
      </c>
      <c r="Z10" s="410"/>
      <c r="AA10" s="411"/>
      <c r="AB10" s="412"/>
    </row>
    <row r="11" spans="1:32" s="287" customFormat="1" ht="13.5" customHeight="1">
      <c r="A11" s="416"/>
      <c r="B11" s="417"/>
      <c r="C11" s="401"/>
      <c r="D11" s="402"/>
      <c r="E11" s="395"/>
      <c r="F11" s="396"/>
      <c r="G11" s="395" t="s">
        <v>449</v>
      </c>
      <c r="H11" s="421"/>
      <c r="I11" s="395" t="s">
        <v>449</v>
      </c>
      <c r="J11" s="421"/>
      <c r="K11" s="395"/>
      <c r="L11" s="396"/>
      <c r="M11" s="395"/>
      <c r="N11" s="396"/>
      <c r="O11" s="406"/>
      <c r="P11" s="406"/>
      <c r="Q11" s="413"/>
      <c r="R11" s="414"/>
      <c r="S11" s="415"/>
      <c r="T11" s="395">
        <f>V11+X11</f>
        <v>0</v>
      </c>
      <c r="U11" s="396"/>
      <c r="V11" s="395"/>
      <c r="W11" s="396"/>
      <c r="X11" s="395"/>
      <c r="Y11" s="396"/>
      <c r="Z11" s="413"/>
      <c r="AA11" s="414"/>
      <c r="AB11" s="415"/>
    </row>
    <row r="12" spans="1:32" s="287" customFormat="1" ht="13.5" customHeight="1">
      <c r="A12" s="397"/>
      <c r="B12" s="398"/>
      <c r="C12" s="399"/>
      <c r="D12" s="400"/>
      <c r="E12" s="403"/>
      <c r="F12" s="404"/>
      <c r="H12" s="297"/>
      <c r="I12" s="298"/>
      <c r="J12" s="297"/>
      <c r="K12" s="299"/>
      <c r="L12" s="300" t="s">
        <v>160</v>
      </c>
      <c r="M12" s="301"/>
      <c r="N12" s="300" t="s">
        <v>160</v>
      </c>
      <c r="O12" s="405"/>
      <c r="P12" s="405"/>
      <c r="Q12" s="407"/>
      <c r="R12" s="408"/>
      <c r="S12" s="409"/>
      <c r="T12" s="299"/>
      <c r="U12" s="300" t="s">
        <v>162</v>
      </c>
      <c r="V12" s="297"/>
      <c r="W12" s="300" t="s">
        <v>162</v>
      </c>
      <c r="X12" s="297"/>
      <c r="Y12" s="300" t="s">
        <v>162</v>
      </c>
      <c r="Z12" s="410"/>
      <c r="AA12" s="411"/>
      <c r="AB12" s="412"/>
    </row>
    <row r="13" spans="1:32" s="287" customFormat="1" ht="13.5" customHeight="1">
      <c r="A13" s="416"/>
      <c r="B13" s="417"/>
      <c r="C13" s="401"/>
      <c r="D13" s="402"/>
      <c r="E13" s="395"/>
      <c r="F13" s="396"/>
      <c r="G13" s="395" t="s">
        <v>449</v>
      </c>
      <c r="H13" s="421"/>
      <c r="I13" s="395" t="s">
        <v>449</v>
      </c>
      <c r="J13" s="421"/>
      <c r="K13" s="395"/>
      <c r="L13" s="396"/>
      <c r="M13" s="395"/>
      <c r="N13" s="396"/>
      <c r="O13" s="406"/>
      <c r="P13" s="406"/>
      <c r="Q13" s="413"/>
      <c r="R13" s="414"/>
      <c r="S13" s="415"/>
      <c r="T13" s="395">
        <f>V13+X13</f>
        <v>0</v>
      </c>
      <c r="U13" s="396"/>
      <c r="V13" s="395"/>
      <c r="W13" s="396"/>
      <c r="X13" s="395"/>
      <c r="Y13" s="396"/>
      <c r="Z13" s="413"/>
      <c r="AA13" s="414"/>
      <c r="AB13" s="415"/>
    </row>
    <row r="14" spans="1:32" s="287" customFormat="1" ht="13.5" customHeight="1">
      <c r="A14" s="397"/>
      <c r="B14" s="398"/>
      <c r="C14" s="399"/>
      <c r="D14" s="400"/>
      <c r="E14" s="403"/>
      <c r="F14" s="404"/>
      <c r="H14" s="297"/>
      <c r="I14" s="298"/>
      <c r="J14" s="297"/>
      <c r="K14" s="299"/>
      <c r="L14" s="300" t="s">
        <v>160</v>
      </c>
      <c r="M14" s="301"/>
      <c r="N14" s="300" t="s">
        <v>160</v>
      </c>
      <c r="O14" s="405"/>
      <c r="P14" s="405"/>
      <c r="Q14" s="407"/>
      <c r="R14" s="408"/>
      <c r="S14" s="409"/>
      <c r="T14" s="299"/>
      <c r="U14" s="300" t="s">
        <v>162</v>
      </c>
      <c r="V14" s="297"/>
      <c r="W14" s="300" t="s">
        <v>162</v>
      </c>
      <c r="X14" s="297"/>
      <c r="Y14" s="300" t="s">
        <v>162</v>
      </c>
      <c r="Z14" s="410"/>
      <c r="AA14" s="411"/>
      <c r="AB14" s="412"/>
    </row>
    <row r="15" spans="1:32" s="287" customFormat="1" ht="13.5" customHeight="1">
      <c r="A15" s="416"/>
      <c r="B15" s="417"/>
      <c r="C15" s="401"/>
      <c r="D15" s="402"/>
      <c r="E15" s="395"/>
      <c r="F15" s="396"/>
      <c r="G15" s="395" t="s">
        <v>449</v>
      </c>
      <c r="H15" s="421"/>
      <c r="I15" s="395" t="s">
        <v>449</v>
      </c>
      <c r="J15" s="421"/>
      <c r="K15" s="395"/>
      <c r="L15" s="396"/>
      <c r="M15" s="395"/>
      <c r="N15" s="396"/>
      <c r="O15" s="406"/>
      <c r="P15" s="406"/>
      <c r="Q15" s="413"/>
      <c r="R15" s="414"/>
      <c r="S15" s="415"/>
      <c r="T15" s="395">
        <f>V15+X15</f>
        <v>0</v>
      </c>
      <c r="U15" s="396"/>
      <c r="V15" s="395"/>
      <c r="W15" s="396"/>
      <c r="X15" s="395"/>
      <c r="Y15" s="396"/>
      <c r="Z15" s="413"/>
      <c r="AA15" s="414"/>
      <c r="AB15" s="415"/>
    </row>
    <row r="16" spans="1:32" s="287" customFormat="1" ht="13.5" customHeight="1">
      <c r="A16" s="397"/>
      <c r="B16" s="398"/>
      <c r="C16" s="399"/>
      <c r="D16" s="400"/>
      <c r="E16" s="403"/>
      <c r="F16" s="404"/>
      <c r="H16" s="297"/>
      <c r="I16" s="298"/>
      <c r="J16" s="297"/>
      <c r="K16" s="299"/>
      <c r="L16" s="300" t="s">
        <v>160</v>
      </c>
      <c r="M16" s="301"/>
      <c r="N16" s="300" t="s">
        <v>160</v>
      </c>
      <c r="O16" s="405"/>
      <c r="P16" s="405"/>
      <c r="Q16" s="407"/>
      <c r="R16" s="408"/>
      <c r="S16" s="409"/>
      <c r="T16" s="299"/>
      <c r="U16" s="300" t="s">
        <v>162</v>
      </c>
      <c r="V16" s="297"/>
      <c r="W16" s="300" t="s">
        <v>162</v>
      </c>
      <c r="X16" s="297"/>
      <c r="Y16" s="300" t="s">
        <v>162</v>
      </c>
      <c r="Z16" s="410"/>
      <c r="AA16" s="411"/>
      <c r="AB16" s="412"/>
    </row>
    <row r="17" spans="1:28" s="287" customFormat="1" ht="13.5" customHeight="1">
      <c r="A17" s="416"/>
      <c r="B17" s="417"/>
      <c r="C17" s="401"/>
      <c r="D17" s="402"/>
      <c r="E17" s="395"/>
      <c r="F17" s="396"/>
      <c r="G17" s="395" t="s">
        <v>449</v>
      </c>
      <c r="H17" s="421"/>
      <c r="I17" s="395" t="s">
        <v>449</v>
      </c>
      <c r="J17" s="421"/>
      <c r="K17" s="395"/>
      <c r="L17" s="396"/>
      <c r="M17" s="395"/>
      <c r="N17" s="396"/>
      <c r="O17" s="406"/>
      <c r="P17" s="406"/>
      <c r="Q17" s="413"/>
      <c r="R17" s="414"/>
      <c r="S17" s="415"/>
      <c r="T17" s="395">
        <f>V17+X17</f>
        <v>0</v>
      </c>
      <c r="U17" s="396"/>
      <c r="V17" s="395"/>
      <c r="W17" s="396"/>
      <c r="X17" s="395"/>
      <c r="Y17" s="396"/>
      <c r="Z17" s="413"/>
      <c r="AA17" s="414"/>
      <c r="AB17" s="415"/>
    </row>
    <row r="18" spans="1:28" s="287" customFormat="1" ht="13.5" customHeight="1">
      <c r="A18" s="397"/>
      <c r="B18" s="398"/>
      <c r="C18" s="399"/>
      <c r="D18" s="400"/>
      <c r="E18" s="403"/>
      <c r="F18" s="404"/>
      <c r="H18" s="297"/>
      <c r="I18" s="298"/>
      <c r="J18" s="297"/>
      <c r="K18" s="299"/>
      <c r="L18" s="300" t="s">
        <v>160</v>
      </c>
      <c r="M18" s="301"/>
      <c r="N18" s="300" t="s">
        <v>160</v>
      </c>
      <c r="O18" s="405"/>
      <c r="P18" s="405"/>
      <c r="Q18" s="407"/>
      <c r="R18" s="408"/>
      <c r="S18" s="409"/>
      <c r="T18" s="299"/>
      <c r="U18" s="300" t="s">
        <v>162</v>
      </c>
      <c r="V18" s="297"/>
      <c r="W18" s="300" t="s">
        <v>162</v>
      </c>
      <c r="X18" s="297"/>
      <c r="Y18" s="300" t="s">
        <v>162</v>
      </c>
      <c r="Z18" s="410"/>
      <c r="AA18" s="411"/>
      <c r="AB18" s="412"/>
    </row>
    <row r="19" spans="1:28" s="287" customFormat="1" ht="13.5" customHeight="1">
      <c r="A19" s="416"/>
      <c r="B19" s="417"/>
      <c r="C19" s="401"/>
      <c r="D19" s="402"/>
      <c r="E19" s="395"/>
      <c r="F19" s="396"/>
      <c r="G19" s="395" t="s">
        <v>449</v>
      </c>
      <c r="H19" s="421"/>
      <c r="I19" s="395" t="s">
        <v>449</v>
      </c>
      <c r="J19" s="421"/>
      <c r="K19" s="395"/>
      <c r="L19" s="396"/>
      <c r="M19" s="395"/>
      <c r="N19" s="396"/>
      <c r="O19" s="406"/>
      <c r="P19" s="406"/>
      <c r="Q19" s="413"/>
      <c r="R19" s="414"/>
      <c r="S19" s="415"/>
      <c r="T19" s="395">
        <f>V19+X19</f>
        <v>0</v>
      </c>
      <c r="U19" s="396"/>
      <c r="V19" s="395"/>
      <c r="W19" s="396"/>
      <c r="X19" s="395"/>
      <c r="Y19" s="396"/>
      <c r="Z19" s="413"/>
      <c r="AA19" s="414"/>
      <c r="AB19" s="415"/>
    </row>
    <row r="20" spans="1:28" s="287" customFormat="1" ht="13.5" customHeight="1">
      <c r="A20" s="397"/>
      <c r="B20" s="398"/>
      <c r="C20" s="399"/>
      <c r="D20" s="400"/>
      <c r="E20" s="403"/>
      <c r="F20" s="404"/>
      <c r="H20" s="297"/>
      <c r="I20" s="298"/>
      <c r="J20" s="297"/>
      <c r="K20" s="299"/>
      <c r="L20" s="300" t="s">
        <v>160</v>
      </c>
      <c r="M20" s="301"/>
      <c r="N20" s="300" t="s">
        <v>160</v>
      </c>
      <c r="O20" s="405"/>
      <c r="P20" s="405"/>
      <c r="Q20" s="407"/>
      <c r="R20" s="408"/>
      <c r="S20" s="409"/>
      <c r="T20" s="299"/>
      <c r="U20" s="300" t="s">
        <v>162</v>
      </c>
      <c r="V20" s="297"/>
      <c r="W20" s="300" t="s">
        <v>162</v>
      </c>
      <c r="X20" s="297"/>
      <c r="Y20" s="300" t="s">
        <v>162</v>
      </c>
      <c r="Z20" s="410"/>
      <c r="AA20" s="411"/>
      <c r="AB20" s="412"/>
    </row>
    <row r="21" spans="1:28" s="287" customFormat="1" ht="13.5" customHeight="1">
      <c r="A21" s="416"/>
      <c r="B21" s="417"/>
      <c r="C21" s="401"/>
      <c r="D21" s="402"/>
      <c r="E21" s="395"/>
      <c r="F21" s="396"/>
      <c r="G21" s="395" t="s">
        <v>449</v>
      </c>
      <c r="H21" s="421"/>
      <c r="I21" s="395" t="s">
        <v>449</v>
      </c>
      <c r="J21" s="421"/>
      <c r="K21" s="395"/>
      <c r="L21" s="396"/>
      <c r="M21" s="395"/>
      <c r="N21" s="396"/>
      <c r="O21" s="406"/>
      <c r="P21" s="406"/>
      <c r="Q21" s="413"/>
      <c r="R21" s="414"/>
      <c r="S21" s="415"/>
      <c r="T21" s="395">
        <f>V21+X21</f>
        <v>0</v>
      </c>
      <c r="U21" s="396"/>
      <c r="V21" s="395"/>
      <c r="W21" s="396"/>
      <c r="X21" s="395"/>
      <c r="Y21" s="396"/>
      <c r="Z21" s="413"/>
      <c r="AA21" s="414"/>
      <c r="AB21" s="415"/>
    </row>
    <row r="22" spans="1:28" s="287" customFormat="1" ht="13.5" customHeight="1">
      <c r="A22" s="397"/>
      <c r="B22" s="398"/>
      <c r="C22" s="399"/>
      <c r="D22" s="400"/>
      <c r="E22" s="403"/>
      <c r="F22" s="404"/>
      <c r="H22" s="297"/>
      <c r="I22" s="298"/>
      <c r="J22" s="297"/>
      <c r="K22" s="299"/>
      <c r="L22" s="300" t="s">
        <v>160</v>
      </c>
      <c r="M22" s="301"/>
      <c r="N22" s="300" t="s">
        <v>160</v>
      </c>
      <c r="O22" s="405"/>
      <c r="P22" s="405"/>
      <c r="Q22" s="407"/>
      <c r="R22" s="408"/>
      <c r="S22" s="409"/>
      <c r="T22" s="299"/>
      <c r="U22" s="300" t="s">
        <v>162</v>
      </c>
      <c r="V22" s="297"/>
      <c r="W22" s="300" t="s">
        <v>162</v>
      </c>
      <c r="X22" s="297"/>
      <c r="Y22" s="300" t="s">
        <v>162</v>
      </c>
      <c r="Z22" s="410"/>
      <c r="AA22" s="411"/>
      <c r="AB22" s="412"/>
    </row>
    <row r="23" spans="1:28" s="287" customFormat="1" ht="13.5" customHeight="1">
      <c r="A23" s="416"/>
      <c r="B23" s="417"/>
      <c r="C23" s="401"/>
      <c r="D23" s="402"/>
      <c r="E23" s="395"/>
      <c r="F23" s="396"/>
      <c r="G23" s="395" t="s">
        <v>449</v>
      </c>
      <c r="H23" s="421"/>
      <c r="I23" s="395" t="s">
        <v>449</v>
      </c>
      <c r="J23" s="421"/>
      <c r="K23" s="395"/>
      <c r="L23" s="396"/>
      <c r="M23" s="395"/>
      <c r="N23" s="396"/>
      <c r="O23" s="406"/>
      <c r="P23" s="406"/>
      <c r="Q23" s="413"/>
      <c r="R23" s="414"/>
      <c r="S23" s="415"/>
      <c r="T23" s="395">
        <f>V23+X23</f>
        <v>0</v>
      </c>
      <c r="U23" s="396"/>
      <c r="V23" s="395"/>
      <c r="W23" s="396"/>
      <c r="X23" s="395"/>
      <c r="Y23" s="396"/>
      <c r="Z23" s="413"/>
      <c r="AA23" s="414"/>
      <c r="AB23" s="415"/>
    </row>
    <row r="24" spans="1:28" s="287" customFormat="1" ht="13.5" customHeight="1">
      <c r="A24" s="397"/>
      <c r="B24" s="398"/>
      <c r="C24" s="399"/>
      <c r="D24" s="400"/>
      <c r="E24" s="403"/>
      <c r="F24" s="404"/>
      <c r="H24" s="297"/>
      <c r="I24" s="298"/>
      <c r="J24" s="297"/>
      <c r="K24" s="299"/>
      <c r="L24" s="300" t="s">
        <v>160</v>
      </c>
      <c r="M24" s="301"/>
      <c r="N24" s="300" t="s">
        <v>160</v>
      </c>
      <c r="O24" s="405"/>
      <c r="P24" s="405"/>
      <c r="Q24" s="407"/>
      <c r="R24" s="408"/>
      <c r="S24" s="409"/>
      <c r="T24" s="299"/>
      <c r="U24" s="300" t="s">
        <v>162</v>
      </c>
      <c r="V24" s="297"/>
      <c r="W24" s="300" t="s">
        <v>162</v>
      </c>
      <c r="X24" s="297"/>
      <c r="Y24" s="300" t="s">
        <v>162</v>
      </c>
      <c r="Z24" s="410"/>
      <c r="AA24" s="411"/>
      <c r="AB24" s="412"/>
    </row>
    <row r="25" spans="1:28" s="287" customFormat="1" ht="13.5" customHeight="1">
      <c r="A25" s="416"/>
      <c r="B25" s="417"/>
      <c r="C25" s="401"/>
      <c r="D25" s="402"/>
      <c r="E25" s="395"/>
      <c r="F25" s="396"/>
      <c r="G25" s="395" t="s">
        <v>449</v>
      </c>
      <c r="H25" s="421"/>
      <c r="I25" s="395" t="s">
        <v>449</v>
      </c>
      <c r="J25" s="421"/>
      <c r="K25" s="395"/>
      <c r="L25" s="396"/>
      <c r="M25" s="395"/>
      <c r="N25" s="396"/>
      <c r="O25" s="406"/>
      <c r="P25" s="406"/>
      <c r="Q25" s="413"/>
      <c r="R25" s="414"/>
      <c r="S25" s="415"/>
      <c r="T25" s="395">
        <f>V25+X25</f>
        <v>0</v>
      </c>
      <c r="U25" s="396"/>
      <c r="V25" s="395"/>
      <c r="W25" s="396"/>
      <c r="X25" s="395"/>
      <c r="Y25" s="396"/>
      <c r="Z25" s="413"/>
      <c r="AA25" s="414"/>
      <c r="AB25" s="415"/>
    </row>
    <row r="26" spans="1:28" s="287" customFormat="1" ht="13.5" customHeight="1">
      <c r="A26" s="397"/>
      <c r="B26" s="398"/>
      <c r="C26" s="399"/>
      <c r="D26" s="400"/>
      <c r="E26" s="403"/>
      <c r="F26" s="404"/>
      <c r="H26" s="297"/>
      <c r="I26" s="298"/>
      <c r="J26" s="297"/>
      <c r="K26" s="299"/>
      <c r="L26" s="300" t="s">
        <v>160</v>
      </c>
      <c r="M26" s="301"/>
      <c r="N26" s="300" t="s">
        <v>160</v>
      </c>
      <c r="O26" s="405"/>
      <c r="P26" s="405"/>
      <c r="Q26" s="407"/>
      <c r="R26" s="408"/>
      <c r="S26" s="409"/>
      <c r="T26" s="299"/>
      <c r="U26" s="300" t="s">
        <v>162</v>
      </c>
      <c r="V26" s="297"/>
      <c r="W26" s="300" t="s">
        <v>162</v>
      </c>
      <c r="X26" s="297"/>
      <c r="Y26" s="300" t="s">
        <v>162</v>
      </c>
      <c r="Z26" s="410"/>
      <c r="AA26" s="411"/>
      <c r="AB26" s="412"/>
    </row>
    <row r="27" spans="1:28" s="287" customFormat="1" ht="13.5" customHeight="1">
      <c r="A27" s="416"/>
      <c r="B27" s="417"/>
      <c r="C27" s="401"/>
      <c r="D27" s="402"/>
      <c r="E27" s="395"/>
      <c r="F27" s="396"/>
      <c r="G27" s="395" t="s">
        <v>449</v>
      </c>
      <c r="H27" s="421"/>
      <c r="I27" s="395" t="s">
        <v>449</v>
      </c>
      <c r="J27" s="421"/>
      <c r="K27" s="395"/>
      <c r="L27" s="396"/>
      <c r="M27" s="395"/>
      <c r="N27" s="396"/>
      <c r="O27" s="406"/>
      <c r="P27" s="406"/>
      <c r="Q27" s="413"/>
      <c r="R27" s="414"/>
      <c r="S27" s="415"/>
      <c r="T27" s="395">
        <f>V27+X27</f>
        <v>0</v>
      </c>
      <c r="U27" s="396"/>
      <c r="V27" s="395"/>
      <c r="W27" s="396"/>
      <c r="X27" s="395"/>
      <c r="Y27" s="396"/>
      <c r="Z27" s="413"/>
      <c r="AA27" s="414"/>
      <c r="AB27" s="415"/>
    </row>
    <row r="28" spans="1:28" s="287" customFormat="1" ht="13.5" customHeight="1">
      <c r="A28" s="397"/>
      <c r="B28" s="398"/>
      <c r="C28" s="399"/>
      <c r="D28" s="400"/>
      <c r="E28" s="403"/>
      <c r="F28" s="404"/>
      <c r="H28" s="297"/>
      <c r="I28" s="298"/>
      <c r="J28" s="297"/>
      <c r="K28" s="299"/>
      <c r="L28" s="300" t="s">
        <v>160</v>
      </c>
      <c r="M28" s="301"/>
      <c r="N28" s="300" t="s">
        <v>160</v>
      </c>
      <c r="O28" s="405"/>
      <c r="P28" s="405"/>
      <c r="Q28" s="407"/>
      <c r="R28" s="408"/>
      <c r="S28" s="409"/>
      <c r="T28" s="299"/>
      <c r="U28" s="300" t="s">
        <v>162</v>
      </c>
      <c r="V28" s="297"/>
      <c r="W28" s="300" t="s">
        <v>162</v>
      </c>
      <c r="X28" s="297"/>
      <c r="Y28" s="300" t="s">
        <v>162</v>
      </c>
      <c r="Z28" s="410"/>
      <c r="AA28" s="411"/>
      <c r="AB28" s="412"/>
    </row>
    <row r="29" spans="1:28" s="287" customFormat="1" ht="13.5" customHeight="1">
      <c r="A29" s="416"/>
      <c r="B29" s="417"/>
      <c r="C29" s="401"/>
      <c r="D29" s="402"/>
      <c r="E29" s="395"/>
      <c r="F29" s="396"/>
      <c r="G29" s="395" t="s">
        <v>449</v>
      </c>
      <c r="H29" s="421"/>
      <c r="I29" s="395" t="s">
        <v>449</v>
      </c>
      <c r="J29" s="421"/>
      <c r="K29" s="395"/>
      <c r="L29" s="396"/>
      <c r="M29" s="395"/>
      <c r="N29" s="396"/>
      <c r="O29" s="406"/>
      <c r="P29" s="406"/>
      <c r="Q29" s="413"/>
      <c r="R29" s="414"/>
      <c r="S29" s="415"/>
      <c r="T29" s="395">
        <f>V29+X29</f>
        <v>0</v>
      </c>
      <c r="U29" s="396"/>
      <c r="V29" s="395"/>
      <c r="W29" s="396"/>
      <c r="X29" s="395"/>
      <c r="Y29" s="396"/>
      <c r="Z29" s="413"/>
      <c r="AA29" s="414"/>
      <c r="AB29" s="415"/>
    </row>
    <row r="30" spans="1:28" s="287" customFormat="1" ht="13.5" customHeight="1">
      <c r="A30" s="397"/>
      <c r="B30" s="398"/>
      <c r="C30" s="399"/>
      <c r="D30" s="400"/>
      <c r="E30" s="403"/>
      <c r="F30" s="404"/>
      <c r="H30" s="297"/>
      <c r="I30" s="298"/>
      <c r="J30" s="297"/>
      <c r="K30" s="299"/>
      <c r="L30" s="300" t="s">
        <v>160</v>
      </c>
      <c r="M30" s="301"/>
      <c r="N30" s="300" t="s">
        <v>160</v>
      </c>
      <c r="O30" s="405"/>
      <c r="P30" s="405"/>
      <c r="Q30" s="407"/>
      <c r="R30" s="408"/>
      <c r="S30" s="409"/>
      <c r="T30" s="299"/>
      <c r="U30" s="300" t="s">
        <v>162</v>
      </c>
      <c r="V30" s="297"/>
      <c r="W30" s="300" t="s">
        <v>162</v>
      </c>
      <c r="X30" s="297"/>
      <c r="Y30" s="300" t="s">
        <v>162</v>
      </c>
      <c r="Z30" s="410"/>
      <c r="AA30" s="411"/>
      <c r="AB30" s="412"/>
    </row>
    <row r="31" spans="1:28" s="287" customFormat="1" ht="13.5" customHeight="1">
      <c r="A31" s="416"/>
      <c r="B31" s="417"/>
      <c r="C31" s="401"/>
      <c r="D31" s="402"/>
      <c r="E31" s="395"/>
      <c r="F31" s="396"/>
      <c r="G31" s="395" t="s">
        <v>449</v>
      </c>
      <c r="H31" s="421"/>
      <c r="I31" s="395" t="s">
        <v>449</v>
      </c>
      <c r="J31" s="421"/>
      <c r="K31" s="395"/>
      <c r="L31" s="396"/>
      <c r="M31" s="395"/>
      <c r="N31" s="396"/>
      <c r="O31" s="406"/>
      <c r="P31" s="406"/>
      <c r="Q31" s="413"/>
      <c r="R31" s="414"/>
      <c r="S31" s="415"/>
      <c r="T31" s="395">
        <f>V31+X31</f>
        <v>0</v>
      </c>
      <c r="U31" s="396"/>
      <c r="V31" s="395"/>
      <c r="W31" s="396"/>
      <c r="X31" s="395"/>
      <c r="Y31" s="396"/>
      <c r="Z31" s="413"/>
      <c r="AA31" s="414"/>
      <c r="AB31" s="415"/>
    </row>
    <row r="32" spans="1:28" s="287" customFormat="1" ht="13.5" customHeight="1">
      <c r="A32" s="397"/>
      <c r="B32" s="398"/>
      <c r="C32" s="399"/>
      <c r="D32" s="400"/>
      <c r="E32" s="403"/>
      <c r="F32" s="404"/>
      <c r="H32" s="297"/>
      <c r="I32" s="298"/>
      <c r="J32" s="297"/>
      <c r="K32" s="299"/>
      <c r="L32" s="300" t="s">
        <v>160</v>
      </c>
      <c r="M32" s="301"/>
      <c r="N32" s="300" t="s">
        <v>160</v>
      </c>
      <c r="O32" s="405"/>
      <c r="P32" s="405"/>
      <c r="Q32" s="407"/>
      <c r="R32" s="408"/>
      <c r="S32" s="409"/>
      <c r="T32" s="299"/>
      <c r="U32" s="300" t="s">
        <v>162</v>
      </c>
      <c r="V32" s="297"/>
      <c r="W32" s="300" t="s">
        <v>162</v>
      </c>
      <c r="X32" s="297"/>
      <c r="Y32" s="300" t="s">
        <v>162</v>
      </c>
      <c r="Z32" s="410"/>
      <c r="AA32" s="411"/>
      <c r="AB32" s="412"/>
    </row>
    <row r="33" spans="1:28" s="287" customFormat="1" ht="13.5" customHeight="1">
      <c r="A33" s="416"/>
      <c r="B33" s="417"/>
      <c r="C33" s="401"/>
      <c r="D33" s="402"/>
      <c r="E33" s="395"/>
      <c r="F33" s="396"/>
      <c r="G33" s="395" t="s">
        <v>449</v>
      </c>
      <c r="H33" s="421"/>
      <c r="I33" s="395" t="s">
        <v>449</v>
      </c>
      <c r="J33" s="421"/>
      <c r="K33" s="395"/>
      <c r="L33" s="396"/>
      <c r="M33" s="395"/>
      <c r="N33" s="396"/>
      <c r="O33" s="406"/>
      <c r="P33" s="406"/>
      <c r="Q33" s="413"/>
      <c r="R33" s="414"/>
      <c r="S33" s="415"/>
      <c r="T33" s="395">
        <f>V33+X33</f>
        <v>0</v>
      </c>
      <c r="U33" s="396"/>
      <c r="V33" s="395"/>
      <c r="W33" s="396"/>
      <c r="X33" s="395"/>
      <c r="Y33" s="396"/>
      <c r="Z33" s="413"/>
      <c r="AA33" s="414"/>
      <c r="AB33" s="415"/>
    </row>
    <row r="34" spans="1:28" s="287" customFormat="1" ht="13.5" customHeight="1">
      <c r="A34" s="352" t="s">
        <v>166</v>
      </c>
      <c r="B34" s="353"/>
      <c r="C34" s="302"/>
      <c r="D34" s="303" t="s">
        <v>167</v>
      </c>
      <c r="E34" s="422"/>
      <c r="F34" s="423"/>
      <c r="G34" s="422"/>
      <c r="H34" s="423"/>
      <c r="I34" s="422"/>
      <c r="J34" s="423"/>
      <c r="K34" s="422"/>
      <c r="L34" s="423"/>
      <c r="M34" s="422"/>
      <c r="N34" s="423"/>
      <c r="O34" s="432"/>
      <c r="P34" s="432"/>
      <c r="Q34" s="422"/>
      <c r="R34" s="434"/>
      <c r="S34" s="423"/>
      <c r="T34" s="422"/>
      <c r="U34" s="423"/>
      <c r="V34" s="422"/>
      <c r="W34" s="423"/>
      <c r="X34" s="422"/>
      <c r="Y34" s="423"/>
      <c r="Z34" s="426"/>
      <c r="AA34" s="427"/>
      <c r="AB34" s="428"/>
    </row>
    <row r="35" spans="1:28" s="287" customFormat="1" ht="13.5" customHeight="1">
      <c r="A35" s="356"/>
      <c r="B35" s="357"/>
      <c r="C35" s="395"/>
      <c r="D35" s="396"/>
      <c r="E35" s="424"/>
      <c r="F35" s="425"/>
      <c r="G35" s="424"/>
      <c r="H35" s="425"/>
      <c r="I35" s="424"/>
      <c r="J35" s="425"/>
      <c r="K35" s="424"/>
      <c r="L35" s="425"/>
      <c r="M35" s="424"/>
      <c r="N35" s="425"/>
      <c r="O35" s="433"/>
      <c r="P35" s="433"/>
      <c r="Q35" s="424"/>
      <c r="R35" s="435"/>
      <c r="S35" s="425"/>
      <c r="T35" s="424"/>
      <c r="U35" s="425"/>
      <c r="V35" s="424"/>
      <c r="W35" s="425"/>
      <c r="X35" s="424"/>
      <c r="Y35" s="425"/>
      <c r="Z35" s="429"/>
      <c r="AA35" s="430"/>
      <c r="AB35" s="431"/>
    </row>
    <row r="36" spans="1:28" s="287" customFormat="1" ht="13.5" customHeight="1">
      <c r="A36" s="304" t="s">
        <v>168</v>
      </c>
      <c r="B36" s="305"/>
      <c r="C36" s="306"/>
      <c r="D36" s="306"/>
      <c r="E36" s="307"/>
      <c r="F36" s="307"/>
      <c r="G36" s="307"/>
      <c r="H36" s="307"/>
      <c r="I36" s="307"/>
      <c r="J36" s="307"/>
      <c r="K36" s="307"/>
      <c r="L36" s="307"/>
      <c r="M36" s="307"/>
      <c r="N36" s="307"/>
      <c r="O36" s="307"/>
      <c r="P36" s="307"/>
      <c r="Q36" s="307"/>
      <c r="R36" s="307"/>
      <c r="S36" s="307"/>
      <c r="T36" s="307"/>
      <c r="U36" s="307"/>
      <c r="V36" s="307"/>
      <c r="W36" s="307"/>
      <c r="X36" s="308"/>
      <c r="Y36" s="308"/>
      <c r="Z36" s="308"/>
      <c r="AA36" s="308"/>
      <c r="AB36" s="308"/>
    </row>
    <row r="37" spans="1:28" s="287" customFormat="1" ht="13.5" customHeight="1">
      <c r="A37" s="304" t="s">
        <v>169</v>
      </c>
      <c r="B37" s="305"/>
      <c r="C37" s="306"/>
      <c r="D37" s="306"/>
      <c r="E37" s="307"/>
      <c r="F37" s="307"/>
      <c r="G37" s="307"/>
      <c r="H37" s="307"/>
      <c r="I37" s="307"/>
      <c r="J37" s="307"/>
      <c r="K37" s="307"/>
      <c r="L37" s="307"/>
      <c r="M37" s="307"/>
      <c r="N37" s="307"/>
      <c r="O37" s="307"/>
      <c r="P37" s="307"/>
      <c r="Q37" s="307"/>
      <c r="R37" s="307"/>
      <c r="S37" s="307"/>
      <c r="T37" s="307"/>
      <c r="U37" s="307"/>
      <c r="V37" s="307"/>
      <c r="W37" s="307"/>
      <c r="X37" s="308"/>
      <c r="Y37" s="308"/>
      <c r="Z37" s="308"/>
      <c r="AA37" s="308"/>
      <c r="AB37" s="308"/>
    </row>
    <row r="38" spans="1:28" s="287" customFormat="1" ht="13.5" customHeight="1">
      <c r="A38" s="304" t="s">
        <v>170</v>
      </c>
      <c r="B38" s="309"/>
      <c r="C38" s="304"/>
      <c r="D38" s="304"/>
      <c r="E38" s="307"/>
      <c r="F38" s="307"/>
      <c r="G38" s="307"/>
      <c r="H38" s="307"/>
      <c r="I38" s="307"/>
      <c r="J38" s="307"/>
      <c r="K38" s="307"/>
      <c r="L38" s="307"/>
      <c r="M38" s="307"/>
      <c r="N38" s="307"/>
      <c r="O38" s="307"/>
      <c r="P38" s="307"/>
      <c r="Q38" s="307"/>
      <c r="R38" s="307"/>
      <c r="S38" s="307"/>
      <c r="T38" s="307"/>
      <c r="U38" s="307"/>
      <c r="V38" s="307"/>
      <c r="W38" s="307"/>
      <c r="X38" s="308"/>
      <c r="Y38" s="308"/>
      <c r="Z38" s="308"/>
      <c r="AA38" s="308"/>
      <c r="AB38" s="308"/>
    </row>
    <row r="39" spans="1:28" s="287" customFormat="1" ht="13.5" customHeight="1">
      <c r="A39" s="304" t="s">
        <v>171</v>
      </c>
      <c r="B39" s="309"/>
      <c r="C39" s="304"/>
      <c r="D39" s="304"/>
      <c r="E39" s="308"/>
      <c r="F39" s="308"/>
      <c r="G39" s="308"/>
      <c r="H39" s="308"/>
      <c r="I39" s="308"/>
      <c r="J39" s="308"/>
      <c r="K39" s="308"/>
      <c r="L39" s="308"/>
      <c r="M39" s="308"/>
      <c r="N39" s="308"/>
      <c r="O39" s="308"/>
      <c r="P39" s="308"/>
      <c r="Q39" s="308"/>
      <c r="R39" s="308"/>
      <c r="S39" s="308"/>
      <c r="T39" s="308"/>
      <c r="U39" s="308"/>
      <c r="V39" s="308"/>
      <c r="W39" s="308"/>
      <c r="X39" s="308"/>
      <c r="Y39" s="308"/>
      <c r="Z39" s="308"/>
      <c r="AA39" s="308"/>
      <c r="AB39" s="308"/>
    </row>
    <row r="40" spans="1:28">
      <c r="A40" s="304" t="s">
        <v>422</v>
      </c>
      <c r="B40" s="310"/>
      <c r="C40" s="310"/>
      <c r="D40" s="310"/>
      <c r="E40" s="310"/>
      <c r="F40" s="310"/>
      <c r="G40" s="310"/>
      <c r="H40" s="310"/>
      <c r="I40" s="310"/>
      <c r="J40" s="310"/>
      <c r="K40" s="310"/>
      <c r="L40" s="310"/>
      <c r="M40" s="310"/>
      <c r="N40" s="310"/>
      <c r="O40" s="310"/>
      <c r="P40" s="310"/>
      <c r="Q40" s="310"/>
      <c r="R40" s="310"/>
      <c r="S40" s="310"/>
      <c r="T40" s="310"/>
      <c r="U40" s="310"/>
      <c r="V40" s="310"/>
      <c r="W40" s="310"/>
      <c r="X40" s="310"/>
      <c r="Y40" s="310"/>
      <c r="Z40" s="310"/>
      <c r="AA40" s="310"/>
      <c r="AB40" s="310"/>
    </row>
    <row r="41" spans="1:28">
      <c r="A41" s="304" t="s">
        <v>423</v>
      </c>
      <c r="B41" s="310"/>
      <c r="C41" s="310"/>
      <c r="D41" s="310"/>
      <c r="E41" s="310"/>
      <c r="F41" s="310"/>
      <c r="G41" s="310"/>
      <c r="H41" s="310"/>
      <c r="I41" s="310"/>
      <c r="J41" s="310"/>
      <c r="K41" s="310"/>
      <c r="L41" s="310"/>
      <c r="M41" s="310"/>
      <c r="N41" s="310"/>
      <c r="O41" s="310"/>
      <c r="P41" s="310"/>
      <c r="Q41" s="310"/>
      <c r="R41" s="310"/>
      <c r="S41" s="310"/>
      <c r="T41" s="310"/>
      <c r="U41" s="310"/>
      <c r="V41" s="310"/>
      <c r="W41" s="310"/>
      <c r="X41" s="310"/>
      <c r="Y41" s="310"/>
      <c r="Z41" s="310"/>
      <c r="AA41" s="310"/>
      <c r="AB41" s="310"/>
    </row>
  </sheetData>
  <mergeCells count="270">
    <mergeCell ref="T34:U35"/>
    <mergeCell ref="V34:W35"/>
    <mergeCell ref="X34:Y35"/>
    <mergeCell ref="Z34:AB35"/>
    <mergeCell ref="C35:D35"/>
    <mergeCell ref="X33:Y33"/>
    <mergeCell ref="A34:B35"/>
    <mergeCell ref="E34:F35"/>
    <mergeCell ref="G34:H35"/>
    <mergeCell ref="I34:J35"/>
    <mergeCell ref="K34:L35"/>
    <mergeCell ref="M34:N35"/>
    <mergeCell ref="O34:O35"/>
    <mergeCell ref="P34:P35"/>
    <mergeCell ref="Q34:S35"/>
    <mergeCell ref="Z32:AB33"/>
    <mergeCell ref="A33:B33"/>
    <mergeCell ref="E33:F33"/>
    <mergeCell ref="G33:H33"/>
    <mergeCell ref="I33:J33"/>
    <mergeCell ref="K33:L33"/>
    <mergeCell ref="M33:N33"/>
    <mergeCell ref="Q33:S33"/>
    <mergeCell ref="T33:U33"/>
    <mergeCell ref="V33:W33"/>
    <mergeCell ref="A32:B32"/>
    <mergeCell ref="C32:D33"/>
    <mergeCell ref="E32:F32"/>
    <mergeCell ref="O32:O33"/>
    <mergeCell ref="P32:P33"/>
    <mergeCell ref="Q32:S32"/>
    <mergeCell ref="Z30:AB31"/>
    <mergeCell ref="A31:B31"/>
    <mergeCell ref="E31:F31"/>
    <mergeCell ref="G31:H31"/>
    <mergeCell ref="I31:J31"/>
    <mergeCell ref="K31:L31"/>
    <mergeCell ref="M31:N31"/>
    <mergeCell ref="Q31:S31"/>
    <mergeCell ref="T31:U31"/>
    <mergeCell ref="V31:W31"/>
    <mergeCell ref="X29:Y29"/>
    <mergeCell ref="A30:B30"/>
    <mergeCell ref="C30:D31"/>
    <mergeCell ref="E30:F30"/>
    <mergeCell ref="O30:O31"/>
    <mergeCell ref="P30:P31"/>
    <mergeCell ref="Q30:S30"/>
    <mergeCell ref="X31:Y31"/>
    <mergeCell ref="Z28:AB29"/>
    <mergeCell ref="A29:B29"/>
    <mergeCell ref="E29:F29"/>
    <mergeCell ref="G29:H29"/>
    <mergeCell ref="I29:J29"/>
    <mergeCell ref="K29:L29"/>
    <mergeCell ref="M29:N29"/>
    <mergeCell ref="Q29:S29"/>
    <mergeCell ref="T29:U29"/>
    <mergeCell ref="V29:W29"/>
    <mergeCell ref="A28:B28"/>
    <mergeCell ref="C28:D29"/>
    <mergeCell ref="E28:F28"/>
    <mergeCell ref="O28:O29"/>
    <mergeCell ref="P28:P29"/>
    <mergeCell ref="Q28:S28"/>
    <mergeCell ref="Z26:AB27"/>
    <mergeCell ref="A27:B27"/>
    <mergeCell ref="E27:F27"/>
    <mergeCell ref="G27:H27"/>
    <mergeCell ref="I27:J27"/>
    <mergeCell ref="K27:L27"/>
    <mergeCell ref="M27:N27"/>
    <mergeCell ref="Q27:S27"/>
    <mergeCell ref="T27:U27"/>
    <mergeCell ref="V27:W27"/>
    <mergeCell ref="X25:Y25"/>
    <mergeCell ref="A26:B26"/>
    <mergeCell ref="C26:D27"/>
    <mergeCell ref="E26:F26"/>
    <mergeCell ref="O26:O27"/>
    <mergeCell ref="P26:P27"/>
    <mergeCell ref="Q26:S26"/>
    <mergeCell ref="X27:Y27"/>
    <mergeCell ref="Z24:AB25"/>
    <mergeCell ref="A25:B25"/>
    <mergeCell ref="E25:F25"/>
    <mergeCell ref="G25:H25"/>
    <mergeCell ref="I25:J25"/>
    <mergeCell ref="K25:L25"/>
    <mergeCell ref="M25:N25"/>
    <mergeCell ref="Q25:S25"/>
    <mergeCell ref="T25:U25"/>
    <mergeCell ref="V25:W25"/>
    <mergeCell ref="A24:B24"/>
    <mergeCell ref="C24:D25"/>
    <mergeCell ref="E24:F24"/>
    <mergeCell ref="O24:O25"/>
    <mergeCell ref="P24:P25"/>
    <mergeCell ref="Q24:S24"/>
    <mergeCell ref="Z22:AB23"/>
    <mergeCell ref="A23:B23"/>
    <mergeCell ref="E23:F23"/>
    <mergeCell ref="G23:H23"/>
    <mergeCell ref="I23:J23"/>
    <mergeCell ref="K23:L23"/>
    <mergeCell ref="M23:N23"/>
    <mergeCell ref="Q23:S23"/>
    <mergeCell ref="T23:U23"/>
    <mergeCell ref="V23:W23"/>
    <mergeCell ref="X21:Y21"/>
    <mergeCell ref="A22:B22"/>
    <mergeCell ref="C22:D23"/>
    <mergeCell ref="E22:F22"/>
    <mergeCell ref="O22:O23"/>
    <mergeCell ref="P22:P23"/>
    <mergeCell ref="Q22:S22"/>
    <mergeCell ref="X23:Y23"/>
    <mergeCell ref="Z20:AB21"/>
    <mergeCell ref="A21:B21"/>
    <mergeCell ref="E21:F21"/>
    <mergeCell ref="G21:H21"/>
    <mergeCell ref="I21:J21"/>
    <mergeCell ref="K21:L21"/>
    <mergeCell ref="M21:N21"/>
    <mergeCell ref="Q21:S21"/>
    <mergeCell ref="T21:U21"/>
    <mergeCell ref="V21:W21"/>
    <mergeCell ref="A20:B20"/>
    <mergeCell ref="C20:D21"/>
    <mergeCell ref="E20:F20"/>
    <mergeCell ref="O20:O21"/>
    <mergeCell ref="P20:P21"/>
    <mergeCell ref="Q20:S20"/>
    <mergeCell ref="Z18:AB19"/>
    <mergeCell ref="A19:B19"/>
    <mergeCell ref="E19:F19"/>
    <mergeCell ref="G19:H19"/>
    <mergeCell ref="I19:J19"/>
    <mergeCell ref="K19:L19"/>
    <mergeCell ref="M19:N19"/>
    <mergeCell ref="Q19:S19"/>
    <mergeCell ref="T19:U19"/>
    <mergeCell ref="V19:W19"/>
    <mergeCell ref="X17:Y17"/>
    <mergeCell ref="A18:B18"/>
    <mergeCell ref="C18:D19"/>
    <mergeCell ref="E18:F18"/>
    <mergeCell ref="O18:O19"/>
    <mergeCell ref="P18:P19"/>
    <mergeCell ref="Q18:S18"/>
    <mergeCell ref="X19:Y19"/>
    <mergeCell ref="Z16:AB17"/>
    <mergeCell ref="A17:B17"/>
    <mergeCell ref="E17:F17"/>
    <mergeCell ref="G17:H17"/>
    <mergeCell ref="I17:J17"/>
    <mergeCell ref="K17:L17"/>
    <mergeCell ref="M17:N17"/>
    <mergeCell ref="Q17:S17"/>
    <mergeCell ref="T17:U17"/>
    <mergeCell ref="V17:W17"/>
    <mergeCell ref="A16:B16"/>
    <mergeCell ref="C16:D17"/>
    <mergeCell ref="E16:F16"/>
    <mergeCell ref="O16:O17"/>
    <mergeCell ref="P16:P17"/>
    <mergeCell ref="Q16:S16"/>
    <mergeCell ref="Z14:AB15"/>
    <mergeCell ref="A15:B15"/>
    <mergeCell ref="E15:F15"/>
    <mergeCell ref="G15:H15"/>
    <mergeCell ref="I15:J15"/>
    <mergeCell ref="K15:L15"/>
    <mergeCell ref="M15:N15"/>
    <mergeCell ref="Q15:S15"/>
    <mergeCell ref="T15:U15"/>
    <mergeCell ref="V15:W15"/>
    <mergeCell ref="X13:Y13"/>
    <mergeCell ref="A14:B14"/>
    <mergeCell ref="C14:D15"/>
    <mergeCell ref="E14:F14"/>
    <mergeCell ref="O14:O15"/>
    <mergeCell ref="P14:P15"/>
    <mergeCell ref="Q14:S14"/>
    <mergeCell ref="X15:Y15"/>
    <mergeCell ref="Z12:AB13"/>
    <mergeCell ref="A13:B13"/>
    <mergeCell ref="E13:F13"/>
    <mergeCell ref="G13:H13"/>
    <mergeCell ref="I13:J13"/>
    <mergeCell ref="K13:L13"/>
    <mergeCell ref="M13:N13"/>
    <mergeCell ref="Q13:S13"/>
    <mergeCell ref="T13:U13"/>
    <mergeCell ref="V13:W13"/>
    <mergeCell ref="A12:B12"/>
    <mergeCell ref="C12:D13"/>
    <mergeCell ref="E12:F12"/>
    <mergeCell ref="O12:O13"/>
    <mergeCell ref="P12:P13"/>
    <mergeCell ref="Q12:S12"/>
    <mergeCell ref="Z10:AB11"/>
    <mergeCell ref="A11:B11"/>
    <mergeCell ref="E11:F11"/>
    <mergeCell ref="G11:H11"/>
    <mergeCell ref="I11:J11"/>
    <mergeCell ref="K11:L11"/>
    <mergeCell ref="M11:N11"/>
    <mergeCell ref="Q11:S11"/>
    <mergeCell ref="T11:U11"/>
    <mergeCell ref="V11:W11"/>
    <mergeCell ref="X9:Y9"/>
    <mergeCell ref="A10:B10"/>
    <mergeCell ref="C10:D11"/>
    <mergeCell ref="E10:F10"/>
    <mergeCell ref="O10:O11"/>
    <mergeCell ref="P10:P11"/>
    <mergeCell ref="Q10:S10"/>
    <mergeCell ref="X11:Y11"/>
    <mergeCell ref="Z8:AB9"/>
    <mergeCell ref="A9:B9"/>
    <mergeCell ref="E9:F9"/>
    <mergeCell ref="G9:H9"/>
    <mergeCell ref="I9:J9"/>
    <mergeCell ref="K9:L9"/>
    <mergeCell ref="M9:N9"/>
    <mergeCell ref="Q9:S9"/>
    <mergeCell ref="T9:U9"/>
    <mergeCell ref="V9:W9"/>
    <mergeCell ref="A8:B8"/>
    <mergeCell ref="C8:D9"/>
    <mergeCell ref="E8:F8"/>
    <mergeCell ref="O8:O9"/>
    <mergeCell ref="P8:P9"/>
    <mergeCell ref="Q8:S8"/>
    <mergeCell ref="A6:B6"/>
    <mergeCell ref="O6:O7"/>
    <mergeCell ref="P6:P7"/>
    <mergeCell ref="Q6:S6"/>
    <mergeCell ref="V7:W7"/>
    <mergeCell ref="X7:Y7"/>
    <mergeCell ref="Z6:AB7"/>
    <mergeCell ref="A7:B7"/>
    <mergeCell ref="C7:D7"/>
    <mergeCell ref="E7:F7"/>
    <mergeCell ref="G7:H7"/>
    <mergeCell ref="I7:J7"/>
    <mergeCell ref="K7:L7"/>
    <mergeCell ref="M7:N7"/>
    <mergeCell ref="Q7:S7"/>
    <mergeCell ref="T7:U7"/>
    <mergeCell ref="I4:L4"/>
    <mergeCell ref="M4:N5"/>
    <mergeCell ref="E5:F5"/>
    <mergeCell ref="G5:H5"/>
    <mergeCell ref="I5:J5"/>
    <mergeCell ref="K5:L5"/>
    <mergeCell ref="Z2:AB2"/>
    <mergeCell ref="A3:B5"/>
    <mergeCell ref="C3:D5"/>
    <mergeCell ref="E3:H4"/>
    <mergeCell ref="I3:N3"/>
    <mergeCell ref="O3:O5"/>
    <mergeCell ref="P3:P5"/>
    <mergeCell ref="Q3:S5"/>
    <mergeCell ref="T3:Y4"/>
    <mergeCell ref="Z3:AB5"/>
    <mergeCell ref="T5:U5"/>
    <mergeCell ref="V5:W5"/>
    <mergeCell ref="X5:Y5"/>
  </mergeCells>
  <phoneticPr fontId="3"/>
  <dataValidations count="2">
    <dataValidation type="list" allowBlank="1" showInputMessage="1" showErrorMessage="1" sqref="P6:P33" xr:uid="{6A1AEEDA-63DA-4110-8778-D0A8807BC046}">
      <formula1>$AF$2:$AF$4</formula1>
    </dataValidation>
    <dataValidation type="list" allowBlank="1" showInputMessage="1" showErrorMessage="1" sqref="O6:O33" xr:uid="{0594AE66-E93A-4DC5-BCE2-01C7ECC41629}">
      <formula1>$AE$2:$AE$4</formula1>
    </dataValidation>
  </dataValidations>
  <pageMargins left="0.70866141732283472" right="0.70866141732283472" top="0.74803149606299213" bottom="0.74803149606299213" header="0.31496062992125984" footer="0.31496062992125984"/>
  <pageSetup paperSize="9" scale="88" orientation="landscape" r:id="rId1"/>
  <headerFooter>
    <oddFooter>&amp;L&amp;P/&amp;N&amp;C&amp;F&amp;R&amp;10(202609)</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83944F-B8A0-42F8-8A47-05106BB0F455}">
  <sheetPr>
    <tabColor rgb="FFFFFF00"/>
  </sheetPr>
  <dimension ref="A1:AK35"/>
  <sheetViews>
    <sheetView showZeros="0" view="pageBreakPreview" zoomScaleNormal="85" zoomScaleSheetLayoutView="100" workbookViewId="0"/>
  </sheetViews>
  <sheetFormatPr defaultColWidth="9" defaultRowHeight="13.5"/>
  <cols>
    <col min="1" max="2" width="10.625" style="58" customWidth="1"/>
    <col min="3" max="34" width="3.125" style="58" customWidth="1"/>
    <col min="35" max="37" width="6.625" style="58" customWidth="1"/>
    <col min="38" max="16384" width="9" style="58"/>
  </cols>
  <sheetData>
    <row r="1" spans="1:37" ht="24" customHeight="1">
      <c r="A1" s="142" t="s">
        <v>468</v>
      </c>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row>
    <row r="2" spans="1:37" ht="6" customHeight="1">
      <c r="A2" s="5"/>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row>
    <row r="3" spans="1:37" ht="24" customHeight="1">
      <c r="A3" s="445" t="s">
        <v>172</v>
      </c>
      <c r="B3" s="447" t="s">
        <v>173</v>
      </c>
      <c r="C3" s="59" t="s">
        <v>174</v>
      </c>
      <c r="D3" s="60">
        <v>1</v>
      </c>
      <c r="E3" s="60">
        <v>2</v>
      </c>
      <c r="F3" s="60">
        <v>3</v>
      </c>
      <c r="G3" s="60">
        <v>4</v>
      </c>
      <c r="H3" s="60">
        <v>5</v>
      </c>
      <c r="I3" s="60">
        <v>6</v>
      </c>
      <c r="J3" s="60">
        <v>7</v>
      </c>
      <c r="K3" s="60">
        <v>8</v>
      </c>
      <c r="L3" s="60">
        <v>9</v>
      </c>
      <c r="M3" s="60">
        <v>10</v>
      </c>
      <c r="N3" s="60">
        <v>11</v>
      </c>
      <c r="O3" s="60">
        <v>12</v>
      </c>
      <c r="P3" s="60">
        <v>13</v>
      </c>
      <c r="Q3" s="60">
        <v>14</v>
      </c>
      <c r="R3" s="60">
        <v>15</v>
      </c>
      <c r="S3" s="60">
        <v>16</v>
      </c>
      <c r="T3" s="60">
        <v>17</v>
      </c>
      <c r="U3" s="60">
        <v>18</v>
      </c>
      <c r="V3" s="60">
        <v>19</v>
      </c>
      <c r="W3" s="60">
        <v>20</v>
      </c>
      <c r="X3" s="60">
        <v>21</v>
      </c>
      <c r="Y3" s="60">
        <v>22</v>
      </c>
      <c r="Z3" s="60">
        <v>23</v>
      </c>
      <c r="AA3" s="60">
        <v>24</v>
      </c>
      <c r="AB3" s="60">
        <v>25</v>
      </c>
      <c r="AC3" s="60">
        <v>26</v>
      </c>
      <c r="AD3" s="60">
        <v>27</v>
      </c>
      <c r="AE3" s="60">
        <v>28</v>
      </c>
      <c r="AF3" s="60">
        <v>29</v>
      </c>
      <c r="AG3" s="60">
        <v>30</v>
      </c>
      <c r="AH3" s="60">
        <v>31</v>
      </c>
      <c r="AI3" s="444" t="s">
        <v>175</v>
      </c>
      <c r="AJ3" s="444" t="s">
        <v>176</v>
      </c>
      <c r="AK3" s="444" t="s">
        <v>177</v>
      </c>
    </row>
    <row r="4" spans="1:37" ht="24" customHeight="1">
      <c r="A4" s="446"/>
      <c r="B4" s="448"/>
      <c r="C4" s="61" t="s">
        <v>178</v>
      </c>
      <c r="D4" s="62"/>
      <c r="E4" s="62"/>
      <c r="F4" s="62"/>
      <c r="G4" s="62"/>
      <c r="H4" s="62"/>
      <c r="I4" s="62"/>
      <c r="J4" s="62"/>
      <c r="K4" s="62"/>
      <c r="L4" s="62"/>
      <c r="M4" s="62"/>
      <c r="N4" s="62"/>
      <c r="O4" s="62"/>
      <c r="P4" s="62"/>
      <c r="Q4" s="62"/>
      <c r="R4" s="62"/>
      <c r="S4" s="62"/>
      <c r="T4" s="62"/>
      <c r="U4" s="62"/>
      <c r="V4" s="62"/>
      <c r="W4" s="62"/>
      <c r="X4" s="62"/>
      <c r="Y4" s="62"/>
      <c r="Z4" s="62"/>
      <c r="AA4" s="62"/>
      <c r="AB4" s="62"/>
      <c r="AC4" s="62"/>
      <c r="AD4" s="62"/>
      <c r="AE4" s="62"/>
      <c r="AF4" s="62"/>
      <c r="AG4" s="62"/>
      <c r="AH4" s="62"/>
      <c r="AI4" s="444"/>
      <c r="AJ4" s="444"/>
      <c r="AK4" s="444"/>
    </row>
    <row r="5" spans="1:37" ht="12" customHeight="1">
      <c r="A5" s="63" t="s">
        <v>179</v>
      </c>
      <c r="B5" s="449"/>
      <c r="C5" s="450"/>
      <c r="D5" s="64"/>
      <c r="E5" s="64"/>
      <c r="F5" s="64"/>
      <c r="G5" s="64"/>
      <c r="H5" s="64"/>
      <c r="I5" s="64"/>
      <c r="J5" s="64"/>
      <c r="K5" s="64"/>
      <c r="L5" s="64"/>
      <c r="M5" s="64"/>
      <c r="N5" s="64"/>
      <c r="O5" s="64"/>
      <c r="P5" s="64"/>
      <c r="Q5" s="64"/>
      <c r="R5" s="64"/>
      <c r="S5" s="64"/>
      <c r="T5" s="64"/>
      <c r="U5" s="64"/>
      <c r="V5" s="64"/>
      <c r="W5" s="64"/>
      <c r="X5" s="64"/>
      <c r="Y5" s="64"/>
      <c r="Z5" s="64"/>
      <c r="AA5" s="64"/>
      <c r="AB5" s="64"/>
      <c r="AC5" s="64"/>
      <c r="AD5" s="64"/>
      <c r="AE5" s="64"/>
      <c r="AF5" s="64"/>
      <c r="AG5" s="64"/>
      <c r="AH5" s="64"/>
      <c r="AI5" s="65"/>
      <c r="AJ5" s="65"/>
      <c r="AK5" s="66"/>
    </row>
    <row r="6" spans="1:37" ht="12" customHeight="1">
      <c r="A6" s="67" t="s">
        <v>180</v>
      </c>
      <c r="B6" s="440" t="s">
        <v>163</v>
      </c>
      <c r="C6" s="441"/>
      <c r="D6" s="67"/>
      <c r="E6" s="67"/>
      <c r="F6" s="67">
        <v>4</v>
      </c>
      <c r="G6" s="67">
        <v>4</v>
      </c>
      <c r="H6" s="67">
        <v>4</v>
      </c>
      <c r="I6" s="67">
        <v>4</v>
      </c>
      <c r="J6" s="67">
        <v>4</v>
      </c>
      <c r="K6" s="67"/>
      <c r="L6" s="67"/>
      <c r="M6" s="67">
        <v>4</v>
      </c>
      <c r="N6" s="67">
        <v>4</v>
      </c>
      <c r="O6" s="67">
        <v>4</v>
      </c>
      <c r="P6" s="67">
        <v>4</v>
      </c>
      <c r="Q6" s="67">
        <v>4</v>
      </c>
      <c r="R6" s="67"/>
      <c r="S6" s="67"/>
      <c r="T6" s="67">
        <v>4</v>
      </c>
      <c r="U6" s="67">
        <v>4</v>
      </c>
      <c r="V6" s="67">
        <v>4</v>
      </c>
      <c r="W6" s="67">
        <v>4</v>
      </c>
      <c r="X6" s="67">
        <v>4</v>
      </c>
      <c r="Y6" s="67"/>
      <c r="Z6" s="67"/>
      <c r="AA6" s="67">
        <v>4</v>
      </c>
      <c r="AB6" s="67">
        <v>4</v>
      </c>
      <c r="AC6" s="67">
        <v>4</v>
      </c>
      <c r="AD6" s="67">
        <v>4</v>
      </c>
      <c r="AE6" s="67">
        <v>4</v>
      </c>
      <c r="AF6" s="67"/>
      <c r="AG6" s="67"/>
      <c r="AH6" s="67">
        <v>4</v>
      </c>
      <c r="AI6" s="67">
        <f>SUM(D6:AH6)</f>
        <v>84</v>
      </c>
      <c r="AJ6" s="67">
        <v>20</v>
      </c>
      <c r="AK6" s="68">
        <v>0.5</v>
      </c>
    </row>
    <row r="7" spans="1:37" ht="12" customHeight="1">
      <c r="A7" s="69"/>
      <c r="B7" s="442"/>
      <c r="C7" s="443"/>
      <c r="D7" s="70"/>
      <c r="E7" s="70"/>
      <c r="F7" s="70"/>
      <c r="G7" s="70"/>
      <c r="H7" s="70"/>
      <c r="I7" s="70"/>
      <c r="J7" s="70"/>
      <c r="K7" s="70"/>
      <c r="L7" s="70"/>
      <c r="M7" s="70"/>
      <c r="N7" s="70"/>
      <c r="O7" s="70"/>
      <c r="P7" s="70"/>
      <c r="Q7" s="70"/>
      <c r="R7" s="70"/>
      <c r="S7" s="70"/>
      <c r="T7" s="70"/>
      <c r="U7" s="70"/>
      <c r="V7" s="70"/>
      <c r="W7" s="70"/>
      <c r="X7" s="70"/>
      <c r="Y7" s="70"/>
      <c r="Z7" s="70"/>
      <c r="AA7" s="70"/>
      <c r="AB7" s="70"/>
      <c r="AC7" s="70"/>
      <c r="AD7" s="70"/>
      <c r="AE7" s="70"/>
      <c r="AF7" s="70"/>
      <c r="AG7" s="70"/>
      <c r="AH7" s="70"/>
      <c r="AI7" s="70"/>
      <c r="AJ7" s="70"/>
      <c r="AK7" s="71"/>
    </row>
    <row r="8" spans="1:37" ht="12" customHeight="1">
      <c r="A8" s="72" t="s">
        <v>126</v>
      </c>
      <c r="B8" s="440" t="s">
        <v>181</v>
      </c>
      <c r="C8" s="441"/>
      <c r="D8" s="67">
        <v>8</v>
      </c>
      <c r="E8" s="67"/>
      <c r="F8" s="67">
        <v>8</v>
      </c>
      <c r="G8" s="67">
        <v>8</v>
      </c>
      <c r="H8" s="67">
        <v>8</v>
      </c>
      <c r="I8" s="67">
        <v>8</v>
      </c>
      <c r="J8" s="67">
        <v>8</v>
      </c>
      <c r="K8" s="67"/>
      <c r="L8" s="67"/>
      <c r="M8" s="67">
        <v>8</v>
      </c>
      <c r="N8" s="67">
        <v>8</v>
      </c>
      <c r="O8" s="67"/>
      <c r="P8" s="67">
        <v>8</v>
      </c>
      <c r="Q8" s="67">
        <v>8</v>
      </c>
      <c r="R8" s="67">
        <v>8</v>
      </c>
      <c r="S8" s="67"/>
      <c r="T8" s="67">
        <v>8</v>
      </c>
      <c r="U8" s="67">
        <v>8</v>
      </c>
      <c r="V8" s="67">
        <v>8</v>
      </c>
      <c r="W8" s="67">
        <v>8</v>
      </c>
      <c r="X8" s="67">
        <v>8</v>
      </c>
      <c r="Y8" s="67"/>
      <c r="Z8" s="67"/>
      <c r="AA8" s="67"/>
      <c r="AB8" s="67">
        <v>8</v>
      </c>
      <c r="AC8" s="67">
        <v>8</v>
      </c>
      <c r="AD8" s="67">
        <v>8</v>
      </c>
      <c r="AE8" s="67">
        <v>8</v>
      </c>
      <c r="AF8" s="67">
        <v>8</v>
      </c>
      <c r="AG8" s="67"/>
      <c r="AH8" s="67">
        <v>8</v>
      </c>
      <c r="AI8" s="67">
        <f>SUM(D8:AH8)</f>
        <v>176</v>
      </c>
      <c r="AJ8" s="67">
        <v>40</v>
      </c>
      <c r="AK8" s="68">
        <v>1</v>
      </c>
    </row>
    <row r="9" spans="1:37" ht="24" customHeight="1">
      <c r="A9" s="73"/>
      <c r="B9" s="436"/>
      <c r="C9" s="437"/>
      <c r="D9" s="73"/>
      <c r="E9" s="73"/>
      <c r="F9" s="73"/>
      <c r="G9" s="73"/>
      <c r="H9" s="73"/>
      <c r="I9" s="73"/>
      <c r="J9" s="73"/>
      <c r="K9" s="73"/>
      <c r="L9" s="73"/>
      <c r="M9" s="73"/>
      <c r="N9" s="73"/>
      <c r="O9" s="73"/>
      <c r="P9" s="73"/>
      <c r="Q9" s="73"/>
      <c r="R9" s="73"/>
      <c r="S9" s="73"/>
      <c r="T9" s="73"/>
      <c r="U9" s="73"/>
      <c r="V9" s="73"/>
      <c r="W9" s="73"/>
      <c r="X9" s="73"/>
      <c r="Y9" s="73"/>
      <c r="Z9" s="73"/>
      <c r="AA9" s="73"/>
      <c r="AB9" s="73"/>
      <c r="AC9" s="73"/>
      <c r="AD9" s="73"/>
      <c r="AE9" s="73"/>
      <c r="AF9" s="73"/>
      <c r="AG9" s="73"/>
      <c r="AH9" s="73"/>
      <c r="AI9" s="74"/>
      <c r="AJ9" s="73"/>
      <c r="AK9" s="75"/>
    </row>
    <row r="10" spans="1:37" ht="24" customHeight="1">
      <c r="A10" s="73"/>
      <c r="B10" s="436"/>
      <c r="C10" s="437"/>
      <c r="D10" s="73"/>
      <c r="E10" s="73"/>
      <c r="F10" s="73"/>
      <c r="G10" s="73"/>
      <c r="H10" s="73"/>
      <c r="I10" s="73"/>
      <c r="J10" s="73"/>
      <c r="K10" s="73"/>
      <c r="L10" s="73"/>
      <c r="M10" s="73"/>
      <c r="N10" s="73"/>
      <c r="O10" s="73"/>
      <c r="P10" s="73"/>
      <c r="Q10" s="73"/>
      <c r="R10" s="73"/>
      <c r="S10" s="73"/>
      <c r="T10" s="73"/>
      <c r="U10" s="73"/>
      <c r="V10" s="73"/>
      <c r="W10" s="73"/>
      <c r="X10" s="73"/>
      <c r="Y10" s="73"/>
      <c r="Z10" s="73"/>
      <c r="AA10" s="73"/>
      <c r="AB10" s="73"/>
      <c r="AC10" s="73"/>
      <c r="AD10" s="73"/>
      <c r="AE10" s="73"/>
      <c r="AF10" s="73"/>
      <c r="AG10" s="73"/>
      <c r="AH10" s="73"/>
      <c r="AI10" s="74"/>
      <c r="AJ10" s="73"/>
      <c r="AK10" s="75"/>
    </row>
    <row r="11" spans="1:37" ht="24" customHeight="1">
      <c r="A11" s="73"/>
      <c r="B11" s="436"/>
      <c r="C11" s="437"/>
      <c r="D11" s="73"/>
      <c r="E11" s="73"/>
      <c r="F11" s="73"/>
      <c r="G11" s="73"/>
      <c r="H11" s="73"/>
      <c r="I11" s="73"/>
      <c r="J11" s="73"/>
      <c r="K11" s="73"/>
      <c r="L11" s="73"/>
      <c r="M11" s="73"/>
      <c r="N11" s="73"/>
      <c r="O11" s="73"/>
      <c r="P11" s="73"/>
      <c r="Q11" s="73"/>
      <c r="R11" s="73"/>
      <c r="S11" s="73"/>
      <c r="T11" s="73"/>
      <c r="U11" s="73"/>
      <c r="V11" s="73"/>
      <c r="W11" s="73"/>
      <c r="X11" s="73"/>
      <c r="Y11" s="73"/>
      <c r="Z11" s="73"/>
      <c r="AA11" s="73"/>
      <c r="AB11" s="73"/>
      <c r="AC11" s="73"/>
      <c r="AD11" s="73"/>
      <c r="AE11" s="73"/>
      <c r="AF11" s="73"/>
      <c r="AG11" s="73"/>
      <c r="AH11" s="73"/>
      <c r="AI11" s="74"/>
      <c r="AJ11" s="73"/>
      <c r="AK11" s="75"/>
    </row>
    <row r="12" spans="1:37" ht="24" customHeight="1">
      <c r="A12" s="73"/>
      <c r="B12" s="436"/>
      <c r="C12" s="437"/>
      <c r="D12" s="73"/>
      <c r="E12" s="73"/>
      <c r="F12" s="73"/>
      <c r="G12" s="73"/>
      <c r="H12" s="73"/>
      <c r="I12" s="73"/>
      <c r="J12" s="73"/>
      <c r="K12" s="73"/>
      <c r="L12" s="73"/>
      <c r="M12" s="73"/>
      <c r="N12" s="73"/>
      <c r="O12" s="73"/>
      <c r="P12" s="73"/>
      <c r="Q12" s="73"/>
      <c r="R12" s="73"/>
      <c r="S12" s="73"/>
      <c r="T12" s="73"/>
      <c r="U12" s="73"/>
      <c r="V12" s="73"/>
      <c r="W12" s="73"/>
      <c r="X12" s="73"/>
      <c r="Y12" s="73"/>
      <c r="Z12" s="73"/>
      <c r="AA12" s="73"/>
      <c r="AB12" s="73"/>
      <c r="AC12" s="73"/>
      <c r="AD12" s="73"/>
      <c r="AE12" s="73"/>
      <c r="AF12" s="73"/>
      <c r="AG12" s="73"/>
      <c r="AH12" s="73"/>
      <c r="AI12" s="74"/>
      <c r="AJ12" s="73"/>
      <c r="AK12" s="75"/>
    </row>
    <row r="13" spans="1:37" ht="24" customHeight="1">
      <c r="A13" s="73"/>
      <c r="B13" s="436"/>
      <c r="C13" s="437"/>
      <c r="D13" s="73"/>
      <c r="E13" s="73"/>
      <c r="F13" s="73"/>
      <c r="G13" s="73"/>
      <c r="H13" s="73"/>
      <c r="I13" s="73"/>
      <c r="J13" s="73"/>
      <c r="K13" s="73"/>
      <c r="L13" s="73"/>
      <c r="M13" s="73"/>
      <c r="N13" s="73"/>
      <c r="O13" s="73"/>
      <c r="P13" s="73"/>
      <c r="Q13" s="73"/>
      <c r="R13" s="73"/>
      <c r="S13" s="73"/>
      <c r="T13" s="73"/>
      <c r="U13" s="73"/>
      <c r="V13" s="73"/>
      <c r="W13" s="73"/>
      <c r="X13" s="73"/>
      <c r="Y13" s="73"/>
      <c r="Z13" s="73"/>
      <c r="AA13" s="73"/>
      <c r="AB13" s="73"/>
      <c r="AC13" s="73"/>
      <c r="AD13" s="73"/>
      <c r="AE13" s="73"/>
      <c r="AF13" s="73"/>
      <c r="AG13" s="73"/>
      <c r="AH13" s="73"/>
      <c r="AI13" s="74"/>
      <c r="AJ13" s="73"/>
      <c r="AK13" s="75"/>
    </row>
    <row r="14" spans="1:37" ht="24" customHeight="1">
      <c r="A14" s="73"/>
      <c r="B14" s="436"/>
      <c r="C14" s="437"/>
      <c r="D14" s="73"/>
      <c r="E14" s="73"/>
      <c r="F14" s="73"/>
      <c r="G14" s="73"/>
      <c r="H14" s="73"/>
      <c r="I14" s="73"/>
      <c r="J14" s="73"/>
      <c r="K14" s="73"/>
      <c r="L14" s="73"/>
      <c r="M14" s="73"/>
      <c r="N14" s="73"/>
      <c r="O14" s="73"/>
      <c r="P14" s="73"/>
      <c r="Q14" s="73"/>
      <c r="R14" s="73"/>
      <c r="S14" s="73"/>
      <c r="T14" s="73"/>
      <c r="U14" s="73"/>
      <c r="V14" s="73"/>
      <c r="W14" s="73"/>
      <c r="X14" s="73"/>
      <c r="Y14" s="73"/>
      <c r="Z14" s="73"/>
      <c r="AA14" s="73"/>
      <c r="AB14" s="73"/>
      <c r="AC14" s="73"/>
      <c r="AD14" s="73"/>
      <c r="AE14" s="73"/>
      <c r="AF14" s="73"/>
      <c r="AG14" s="73"/>
      <c r="AH14" s="73"/>
      <c r="AI14" s="74"/>
      <c r="AJ14" s="73"/>
      <c r="AK14" s="75"/>
    </row>
    <row r="15" spans="1:37" ht="24" customHeight="1">
      <c r="A15" s="73"/>
      <c r="B15" s="436"/>
      <c r="C15" s="437"/>
      <c r="D15" s="73"/>
      <c r="E15" s="73"/>
      <c r="F15" s="73"/>
      <c r="G15" s="73"/>
      <c r="H15" s="73"/>
      <c r="I15" s="73"/>
      <c r="J15" s="73"/>
      <c r="K15" s="73"/>
      <c r="L15" s="73"/>
      <c r="M15" s="73"/>
      <c r="N15" s="73"/>
      <c r="O15" s="73"/>
      <c r="P15" s="73"/>
      <c r="Q15" s="73"/>
      <c r="R15" s="73"/>
      <c r="S15" s="73"/>
      <c r="T15" s="73"/>
      <c r="U15" s="73"/>
      <c r="V15" s="73"/>
      <c r="W15" s="73"/>
      <c r="X15" s="73"/>
      <c r="Y15" s="73"/>
      <c r="Z15" s="73"/>
      <c r="AA15" s="73"/>
      <c r="AB15" s="73"/>
      <c r="AC15" s="73"/>
      <c r="AD15" s="73"/>
      <c r="AE15" s="73"/>
      <c r="AF15" s="73"/>
      <c r="AG15" s="73"/>
      <c r="AH15" s="73"/>
      <c r="AI15" s="74"/>
      <c r="AJ15" s="73"/>
      <c r="AK15" s="75"/>
    </row>
    <row r="16" spans="1:37" ht="24" customHeight="1">
      <c r="A16" s="73"/>
      <c r="B16" s="436"/>
      <c r="C16" s="437"/>
      <c r="D16" s="73"/>
      <c r="E16" s="73"/>
      <c r="F16" s="73"/>
      <c r="G16" s="73"/>
      <c r="H16" s="73"/>
      <c r="I16" s="73"/>
      <c r="J16" s="73"/>
      <c r="K16" s="73"/>
      <c r="L16" s="73"/>
      <c r="M16" s="73"/>
      <c r="N16" s="73"/>
      <c r="O16" s="73"/>
      <c r="P16" s="73"/>
      <c r="Q16" s="73"/>
      <c r="R16" s="73"/>
      <c r="S16" s="73"/>
      <c r="T16" s="73"/>
      <c r="U16" s="73"/>
      <c r="V16" s="73"/>
      <c r="W16" s="73"/>
      <c r="X16" s="73"/>
      <c r="Y16" s="73"/>
      <c r="Z16" s="73"/>
      <c r="AA16" s="73"/>
      <c r="AB16" s="73"/>
      <c r="AC16" s="73"/>
      <c r="AD16" s="73"/>
      <c r="AE16" s="73"/>
      <c r="AF16" s="73"/>
      <c r="AG16" s="73"/>
      <c r="AH16" s="73"/>
      <c r="AI16" s="74"/>
      <c r="AJ16" s="73"/>
      <c r="AK16" s="75"/>
    </row>
    <row r="17" spans="1:37" ht="24" customHeight="1">
      <c r="A17" s="73"/>
      <c r="B17" s="436"/>
      <c r="C17" s="437"/>
      <c r="D17" s="73"/>
      <c r="E17" s="73"/>
      <c r="F17" s="73"/>
      <c r="G17" s="73"/>
      <c r="H17" s="73"/>
      <c r="I17" s="73"/>
      <c r="J17" s="73"/>
      <c r="K17" s="73"/>
      <c r="L17" s="73"/>
      <c r="M17" s="73"/>
      <c r="N17" s="73"/>
      <c r="O17" s="73"/>
      <c r="P17" s="73"/>
      <c r="Q17" s="73"/>
      <c r="R17" s="73"/>
      <c r="S17" s="73"/>
      <c r="T17" s="73"/>
      <c r="U17" s="73"/>
      <c r="V17" s="73"/>
      <c r="W17" s="73"/>
      <c r="X17" s="73"/>
      <c r="Y17" s="73"/>
      <c r="Z17" s="73"/>
      <c r="AA17" s="73"/>
      <c r="AB17" s="73"/>
      <c r="AC17" s="73"/>
      <c r="AD17" s="73"/>
      <c r="AE17" s="73"/>
      <c r="AF17" s="73"/>
      <c r="AG17" s="73"/>
      <c r="AH17" s="73"/>
      <c r="AI17" s="74"/>
      <c r="AJ17" s="73"/>
      <c r="AK17" s="75"/>
    </row>
    <row r="18" spans="1:37" ht="24" customHeight="1">
      <c r="A18" s="73"/>
      <c r="B18" s="436"/>
      <c r="C18" s="437"/>
      <c r="D18" s="73"/>
      <c r="E18" s="73"/>
      <c r="F18" s="73"/>
      <c r="G18" s="73"/>
      <c r="H18" s="73"/>
      <c r="I18" s="73"/>
      <c r="J18" s="73"/>
      <c r="K18" s="73"/>
      <c r="L18" s="73"/>
      <c r="M18" s="73"/>
      <c r="N18" s="73"/>
      <c r="O18" s="73"/>
      <c r="P18" s="73"/>
      <c r="Q18" s="73"/>
      <c r="R18" s="73"/>
      <c r="S18" s="73"/>
      <c r="T18" s="73"/>
      <c r="U18" s="73"/>
      <c r="V18" s="73"/>
      <c r="W18" s="73"/>
      <c r="X18" s="73"/>
      <c r="Y18" s="73"/>
      <c r="Z18" s="73"/>
      <c r="AA18" s="73"/>
      <c r="AB18" s="73"/>
      <c r="AC18" s="73"/>
      <c r="AD18" s="73"/>
      <c r="AE18" s="73"/>
      <c r="AF18" s="73"/>
      <c r="AG18" s="73"/>
      <c r="AH18" s="73"/>
      <c r="AI18" s="74"/>
      <c r="AJ18" s="73"/>
      <c r="AK18" s="75"/>
    </row>
    <row r="19" spans="1:37" ht="24" customHeight="1">
      <c r="A19" s="73"/>
      <c r="B19" s="436"/>
      <c r="C19" s="437"/>
      <c r="D19" s="73"/>
      <c r="E19" s="73"/>
      <c r="F19" s="73"/>
      <c r="G19" s="73"/>
      <c r="H19" s="73"/>
      <c r="I19" s="73"/>
      <c r="J19" s="73"/>
      <c r="K19" s="73"/>
      <c r="L19" s="73"/>
      <c r="M19" s="73"/>
      <c r="N19" s="73"/>
      <c r="O19" s="73"/>
      <c r="P19" s="73"/>
      <c r="Q19" s="73"/>
      <c r="R19" s="73"/>
      <c r="S19" s="73"/>
      <c r="T19" s="73"/>
      <c r="U19" s="73"/>
      <c r="V19" s="73"/>
      <c r="W19" s="73"/>
      <c r="X19" s="73"/>
      <c r="Y19" s="73"/>
      <c r="Z19" s="73"/>
      <c r="AA19" s="73"/>
      <c r="AB19" s="73"/>
      <c r="AC19" s="73"/>
      <c r="AD19" s="73"/>
      <c r="AE19" s="73"/>
      <c r="AF19" s="73"/>
      <c r="AG19" s="73"/>
      <c r="AH19" s="73"/>
      <c r="AI19" s="74"/>
      <c r="AJ19" s="73"/>
      <c r="AK19" s="75"/>
    </row>
    <row r="20" spans="1:37" ht="24" customHeight="1">
      <c r="A20" s="73"/>
      <c r="B20" s="436"/>
      <c r="C20" s="437"/>
      <c r="D20" s="73"/>
      <c r="E20" s="73"/>
      <c r="F20" s="73"/>
      <c r="G20" s="73"/>
      <c r="H20" s="73"/>
      <c r="I20" s="73"/>
      <c r="J20" s="73"/>
      <c r="K20" s="73"/>
      <c r="L20" s="73"/>
      <c r="M20" s="73"/>
      <c r="N20" s="73"/>
      <c r="O20" s="73"/>
      <c r="P20" s="73"/>
      <c r="Q20" s="73"/>
      <c r="R20" s="73"/>
      <c r="S20" s="73"/>
      <c r="T20" s="73"/>
      <c r="U20" s="73"/>
      <c r="V20" s="73"/>
      <c r="W20" s="73"/>
      <c r="X20" s="73"/>
      <c r="Y20" s="73"/>
      <c r="Z20" s="73"/>
      <c r="AA20" s="73"/>
      <c r="AB20" s="73"/>
      <c r="AC20" s="73"/>
      <c r="AD20" s="73"/>
      <c r="AE20" s="73"/>
      <c r="AF20" s="73"/>
      <c r="AG20" s="73"/>
      <c r="AH20" s="73"/>
      <c r="AI20" s="74"/>
      <c r="AJ20" s="73"/>
      <c r="AK20" s="75"/>
    </row>
    <row r="21" spans="1:37" ht="24" customHeight="1">
      <c r="A21" s="73"/>
      <c r="B21" s="436"/>
      <c r="C21" s="437"/>
      <c r="D21" s="73"/>
      <c r="E21" s="73"/>
      <c r="F21" s="73"/>
      <c r="G21" s="73"/>
      <c r="H21" s="73"/>
      <c r="I21" s="73"/>
      <c r="J21" s="73"/>
      <c r="K21" s="73"/>
      <c r="L21" s="73"/>
      <c r="M21" s="73"/>
      <c r="N21" s="73"/>
      <c r="O21" s="73"/>
      <c r="P21" s="73"/>
      <c r="Q21" s="73"/>
      <c r="R21" s="73"/>
      <c r="S21" s="73"/>
      <c r="T21" s="73"/>
      <c r="U21" s="73"/>
      <c r="V21" s="73"/>
      <c r="W21" s="73"/>
      <c r="X21" s="73"/>
      <c r="Y21" s="73"/>
      <c r="Z21" s="73"/>
      <c r="AA21" s="73"/>
      <c r="AB21" s="73"/>
      <c r="AC21" s="73"/>
      <c r="AD21" s="73"/>
      <c r="AE21" s="73"/>
      <c r="AF21" s="73"/>
      <c r="AG21" s="73"/>
      <c r="AH21" s="73"/>
      <c r="AI21" s="74"/>
      <c r="AJ21" s="73"/>
      <c r="AK21" s="75"/>
    </row>
    <row r="22" spans="1:37" ht="24" customHeight="1">
      <c r="A22" s="73"/>
      <c r="B22" s="436"/>
      <c r="C22" s="437"/>
      <c r="D22" s="73"/>
      <c r="E22" s="73"/>
      <c r="F22" s="73"/>
      <c r="G22" s="73"/>
      <c r="H22" s="73"/>
      <c r="I22" s="73"/>
      <c r="J22" s="73"/>
      <c r="K22" s="73"/>
      <c r="L22" s="73"/>
      <c r="M22" s="73"/>
      <c r="N22" s="73"/>
      <c r="O22" s="73"/>
      <c r="P22" s="73"/>
      <c r="Q22" s="73"/>
      <c r="R22" s="73"/>
      <c r="S22" s="73"/>
      <c r="T22" s="73"/>
      <c r="U22" s="73"/>
      <c r="V22" s="73"/>
      <c r="W22" s="73"/>
      <c r="X22" s="73"/>
      <c r="Y22" s="73"/>
      <c r="Z22" s="73"/>
      <c r="AA22" s="73"/>
      <c r="AB22" s="73"/>
      <c r="AC22" s="73"/>
      <c r="AD22" s="73"/>
      <c r="AE22" s="73"/>
      <c r="AF22" s="73"/>
      <c r="AG22" s="73"/>
      <c r="AH22" s="73"/>
      <c r="AI22" s="74"/>
      <c r="AJ22" s="73"/>
      <c r="AK22" s="75"/>
    </row>
    <row r="23" spans="1:37" ht="24" customHeight="1">
      <c r="A23" s="73"/>
      <c r="B23" s="436"/>
      <c r="C23" s="437"/>
      <c r="D23" s="73"/>
      <c r="E23" s="73"/>
      <c r="F23" s="73"/>
      <c r="G23" s="73"/>
      <c r="H23" s="73"/>
      <c r="I23" s="73"/>
      <c r="J23" s="73"/>
      <c r="K23" s="73"/>
      <c r="L23" s="73"/>
      <c r="M23" s="73"/>
      <c r="N23" s="73"/>
      <c r="O23" s="73"/>
      <c r="P23" s="73"/>
      <c r="Q23" s="73"/>
      <c r="R23" s="73"/>
      <c r="S23" s="73"/>
      <c r="T23" s="73"/>
      <c r="U23" s="73"/>
      <c r="V23" s="73"/>
      <c r="W23" s="73"/>
      <c r="X23" s="73"/>
      <c r="Y23" s="73"/>
      <c r="Z23" s="73"/>
      <c r="AA23" s="73"/>
      <c r="AB23" s="73"/>
      <c r="AC23" s="73"/>
      <c r="AD23" s="73"/>
      <c r="AE23" s="73"/>
      <c r="AF23" s="73"/>
      <c r="AG23" s="73"/>
      <c r="AH23" s="73"/>
      <c r="AI23" s="74"/>
      <c r="AJ23" s="73"/>
      <c r="AK23" s="75"/>
    </row>
    <row r="24" spans="1:37" ht="24" customHeight="1">
      <c r="A24" s="73" t="s">
        <v>166</v>
      </c>
      <c r="B24" s="438"/>
      <c r="C24" s="439"/>
      <c r="D24" s="73"/>
      <c r="E24" s="73"/>
      <c r="F24" s="73"/>
      <c r="G24" s="73"/>
      <c r="H24" s="73"/>
      <c r="I24" s="73"/>
      <c r="J24" s="73"/>
      <c r="K24" s="73"/>
      <c r="L24" s="73"/>
      <c r="M24" s="73"/>
      <c r="N24" s="73"/>
      <c r="O24" s="73"/>
      <c r="P24" s="73"/>
      <c r="Q24" s="73"/>
      <c r="R24" s="73"/>
      <c r="S24" s="73"/>
      <c r="T24" s="73"/>
      <c r="U24" s="73"/>
      <c r="V24" s="73"/>
      <c r="W24" s="73"/>
      <c r="X24" s="73"/>
      <c r="Y24" s="73"/>
      <c r="Z24" s="73"/>
      <c r="AA24" s="73"/>
      <c r="AB24" s="73"/>
      <c r="AC24" s="73"/>
      <c r="AD24" s="73"/>
      <c r="AE24" s="73"/>
      <c r="AF24" s="73"/>
      <c r="AG24" s="73"/>
      <c r="AH24" s="73"/>
      <c r="AI24" s="73"/>
      <c r="AJ24" s="73"/>
      <c r="AK24" s="73"/>
    </row>
    <row r="25" spans="1:37" ht="14.1" customHeight="1">
      <c r="A25" s="76" t="s">
        <v>182</v>
      </c>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row>
    <row r="26" spans="1:37" ht="14.1" customHeight="1">
      <c r="A26" s="76" t="s">
        <v>183</v>
      </c>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row>
    <row r="27" spans="1:37" ht="14.1" customHeight="1">
      <c r="A27" s="76" t="s">
        <v>424</v>
      </c>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row>
    <row r="28" spans="1:37">
      <c r="A28" s="5"/>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row>
    <row r="29" spans="1:37">
      <c r="A29" s="5"/>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row>
    <row r="30" spans="1:37">
      <c r="A30" s="5"/>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row>
    <row r="31" spans="1:37">
      <c r="A31" s="5"/>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row>
    <row r="32" spans="1:37">
      <c r="A32" s="5"/>
      <c r="B32" s="5"/>
      <c r="C32" s="5"/>
      <c r="D32" s="5"/>
      <c r="E32" s="5"/>
      <c r="F32" s="5"/>
      <c r="G32" s="5"/>
      <c r="H32" s="5"/>
      <c r="I32" s="5"/>
      <c r="J32" s="5"/>
      <c r="K32" s="5"/>
      <c r="L32" s="5"/>
      <c r="M32" s="5"/>
      <c r="N32" s="5"/>
      <c r="O32" s="5"/>
      <c r="P32" s="5"/>
      <c r="Q32" s="5"/>
      <c r="R32" s="5"/>
      <c r="S32" s="5"/>
      <c r="T32" s="5"/>
      <c r="U32" s="5"/>
      <c r="V32" s="5"/>
      <c r="W32" s="5"/>
      <c r="X32" s="5"/>
      <c r="Y32" s="5"/>
      <c r="Z32" s="5"/>
      <c r="AA32" s="5"/>
      <c r="AB32" s="5"/>
      <c r="AC32" s="5"/>
      <c r="AD32" s="5"/>
      <c r="AE32" s="5"/>
      <c r="AF32" s="5"/>
      <c r="AG32" s="5"/>
      <c r="AH32" s="5"/>
      <c r="AI32" s="5"/>
      <c r="AJ32" s="5"/>
      <c r="AK32" s="5"/>
    </row>
    <row r="33" spans="1:37">
      <c r="A33" s="5"/>
      <c r="B33" s="5"/>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row>
    <row r="34" spans="1:37">
      <c r="A34" s="5"/>
      <c r="B34" s="5"/>
      <c r="C34" s="5"/>
      <c r="D34" s="5"/>
      <c r="E34" s="5"/>
      <c r="F34" s="5"/>
      <c r="G34" s="5"/>
      <c r="H34" s="5"/>
      <c r="I34" s="5"/>
      <c r="J34" s="5"/>
      <c r="K34" s="5"/>
      <c r="L34" s="5"/>
      <c r="M34" s="5"/>
      <c r="N34" s="5"/>
      <c r="O34" s="5"/>
      <c r="P34" s="5"/>
      <c r="Q34" s="5"/>
      <c r="R34" s="5"/>
      <c r="S34" s="5"/>
      <c r="T34" s="5"/>
      <c r="U34" s="5"/>
      <c r="V34" s="5"/>
      <c r="W34" s="5"/>
      <c r="X34" s="5"/>
      <c r="Y34" s="5"/>
      <c r="Z34" s="5"/>
      <c r="AA34" s="5"/>
      <c r="AB34" s="5"/>
      <c r="AC34" s="5"/>
      <c r="AD34" s="5"/>
      <c r="AE34" s="5"/>
      <c r="AF34" s="5"/>
      <c r="AG34" s="5"/>
      <c r="AH34" s="5"/>
      <c r="AI34" s="5"/>
      <c r="AJ34" s="5"/>
      <c r="AK34" s="5"/>
    </row>
    <row r="35" spans="1:37">
      <c r="A35" s="5"/>
      <c r="B35" s="5"/>
      <c r="C35" s="5"/>
      <c r="D35" s="5"/>
      <c r="E35" s="5"/>
      <c r="F35" s="5"/>
      <c r="G35" s="5"/>
      <c r="H35" s="5"/>
      <c r="I35" s="5"/>
      <c r="J35" s="5"/>
      <c r="K35" s="5"/>
      <c r="L35" s="5"/>
      <c r="M35" s="5"/>
      <c r="N35" s="5"/>
      <c r="O35" s="5"/>
      <c r="P35" s="5"/>
      <c r="Q35" s="5"/>
      <c r="R35" s="5"/>
      <c r="S35" s="5"/>
      <c r="T35" s="5"/>
      <c r="U35" s="5"/>
      <c r="V35" s="5"/>
      <c r="W35" s="5"/>
      <c r="X35" s="5"/>
      <c r="Y35" s="5"/>
      <c r="Z35" s="5"/>
      <c r="AA35" s="5"/>
      <c r="AB35" s="5"/>
      <c r="AC35" s="5"/>
      <c r="AD35" s="5"/>
      <c r="AE35" s="5"/>
      <c r="AF35" s="5"/>
      <c r="AG35" s="5"/>
      <c r="AH35" s="5"/>
      <c r="AI35" s="5"/>
      <c r="AJ35" s="5"/>
      <c r="AK35" s="5"/>
    </row>
  </sheetData>
  <mergeCells count="25">
    <mergeCell ref="B15:C15"/>
    <mergeCell ref="B10:C10"/>
    <mergeCell ref="B11:C11"/>
    <mergeCell ref="B12:C12"/>
    <mergeCell ref="B13:C13"/>
    <mergeCell ref="B14:C14"/>
    <mergeCell ref="A3:A4"/>
    <mergeCell ref="B3:B4"/>
    <mergeCell ref="AI3:AI4"/>
    <mergeCell ref="AJ3:AJ4"/>
    <mergeCell ref="B5:C5"/>
    <mergeCell ref="B6:C6"/>
    <mergeCell ref="B7:C7"/>
    <mergeCell ref="B8:C8"/>
    <mergeCell ref="B9:C9"/>
    <mergeCell ref="AK3:AK4"/>
    <mergeCell ref="B22:C22"/>
    <mergeCell ref="B23:C23"/>
    <mergeCell ref="B24:C24"/>
    <mergeCell ref="B16:C16"/>
    <mergeCell ref="B17:C17"/>
    <mergeCell ref="B18:C18"/>
    <mergeCell ref="B19:C19"/>
    <mergeCell ref="B20:C20"/>
    <mergeCell ref="B21:C21"/>
  </mergeCells>
  <phoneticPr fontId="3"/>
  <pageMargins left="0.70866141732283472" right="0.70866141732283472" top="0.74803149606299213" bottom="0.74803149606299213" header="0.31496062992125984" footer="0.31496062992125984"/>
  <pageSetup paperSize="9" scale="94" orientation="landscape" r:id="rId1"/>
  <headerFooter>
    <oddFooter>&amp;L&amp;P/&amp;N&amp;C&amp;F&amp;R&amp;10(202609)</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EE22E4-ECD1-4D06-A019-AE79781D6AC5}">
  <sheetPr>
    <tabColor rgb="FFFFFF00"/>
  </sheetPr>
  <dimension ref="A1:M26"/>
  <sheetViews>
    <sheetView view="pageBreakPreview" zoomScale="90" zoomScaleNormal="100" zoomScaleSheetLayoutView="90" workbookViewId="0"/>
  </sheetViews>
  <sheetFormatPr defaultColWidth="9" defaultRowHeight="13.5"/>
  <cols>
    <col min="1" max="1" width="7.25" style="312" customWidth="1"/>
    <col min="2" max="2" width="6.375" style="312" customWidth="1"/>
    <col min="3" max="9" width="13.5" style="312" customWidth="1"/>
    <col min="10" max="13" width="8.875" style="312" customWidth="1"/>
    <col min="14" max="16384" width="9" style="312"/>
  </cols>
  <sheetData>
    <row r="1" spans="1:13" ht="24" customHeight="1">
      <c r="A1" s="311" t="s">
        <v>323</v>
      </c>
      <c r="B1" s="311"/>
    </row>
    <row r="2" spans="1:13" ht="24" customHeight="1">
      <c r="A2" s="312" t="s">
        <v>541</v>
      </c>
      <c r="J2" s="451" t="s">
        <v>362</v>
      </c>
      <c r="K2" s="451"/>
      <c r="L2" s="451"/>
      <c r="M2" s="451"/>
    </row>
    <row r="3" spans="1:13" ht="18.95" customHeight="1">
      <c r="A3" s="452" t="s">
        <v>542</v>
      </c>
      <c r="B3" s="453" t="s">
        <v>543</v>
      </c>
      <c r="C3" s="454" t="s">
        <v>491</v>
      </c>
      <c r="D3" s="455"/>
      <c r="E3" s="455"/>
      <c r="F3" s="455"/>
      <c r="G3" s="455"/>
      <c r="H3" s="455"/>
      <c r="I3" s="456"/>
      <c r="J3" s="454" t="s">
        <v>637</v>
      </c>
      <c r="K3" s="456"/>
      <c r="L3" s="454" t="s">
        <v>544</v>
      </c>
      <c r="M3" s="456"/>
    </row>
    <row r="4" spans="1:13" ht="18.95" customHeight="1">
      <c r="A4" s="452"/>
      <c r="B4" s="453"/>
      <c r="C4" s="457"/>
      <c r="D4" s="458"/>
      <c r="E4" s="458"/>
      <c r="F4" s="458"/>
      <c r="G4" s="458"/>
      <c r="H4" s="458"/>
      <c r="I4" s="459"/>
      <c r="J4" s="457"/>
      <c r="K4" s="459"/>
      <c r="L4" s="457"/>
      <c r="M4" s="459"/>
    </row>
    <row r="5" spans="1:13" ht="30" customHeight="1">
      <c r="A5" s="313"/>
      <c r="B5" s="313"/>
      <c r="C5" s="460" t="s">
        <v>492</v>
      </c>
      <c r="D5" s="461"/>
      <c r="E5" s="461"/>
      <c r="F5" s="461"/>
      <c r="G5" s="461"/>
      <c r="H5" s="461"/>
      <c r="I5" s="462"/>
      <c r="J5" s="463">
        <v>43709</v>
      </c>
      <c r="K5" s="464"/>
      <c r="L5" s="463" t="s">
        <v>493</v>
      </c>
      <c r="M5" s="464"/>
    </row>
    <row r="6" spans="1:13" ht="31.5" customHeight="1">
      <c r="A6" s="465" t="s">
        <v>545</v>
      </c>
      <c r="B6" s="314">
        <v>1</v>
      </c>
      <c r="C6" s="466" t="s">
        <v>546</v>
      </c>
      <c r="D6" s="467"/>
      <c r="E6" s="467"/>
      <c r="F6" s="467"/>
      <c r="G6" s="467"/>
      <c r="H6" s="467"/>
      <c r="I6" s="468"/>
      <c r="J6" s="469"/>
      <c r="K6" s="470"/>
      <c r="L6" s="471"/>
      <c r="M6" s="472"/>
    </row>
    <row r="7" spans="1:13" ht="31.5" customHeight="1">
      <c r="A7" s="465"/>
      <c r="B7" s="314">
        <v>2</v>
      </c>
      <c r="C7" s="466" t="s">
        <v>547</v>
      </c>
      <c r="D7" s="467"/>
      <c r="E7" s="467"/>
      <c r="F7" s="467"/>
      <c r="G7" s="467"/>
      <c r="H7" s="467"/>
      <c r="I7" s="468"/>
      <c r="J7" s="469"/>
      <c r="K7" s="470"/>
      <c r="L7" s="471"/>
      <c r="M7" s="472"/>
    </row>
    <row r="8" spans="1:13" ht="31.5" customHeight="1">
      <c r="A8" s="465"/>
      <c r="B8" s="314">
        <v>3</v>
      </c>
      <c r="C8" s="466" t="s">
        <v>548</v>
      </c>
      <c r="D8" s="467"/>
      <c r="E8" s="467"/>
      <c r="F8" s="467"/>
      <c r="G8" s="467"/>
      <c r="H8" s="467"/>
      <c r="I8" s="468"/>
      <c r="J8" s="469"/>
      <c r="K8" s="470"/>
      <c r="L8" s="471"/>
      <c r="M8" s="472"/>
    </row>
    <row r="9" spans="1:13" ht="31.5" customHeight="1">
      <c r="A9" s="465"/>
      <c r="B9" s="314">
        <v>4</v>
      </c>
      <c r="C9" s="466" t="s">
        <v>647</v>
      </c>
      <c r="D9" s="467"/>
      <c r="E9" s="467"/>
      <c r="F9" s="467"/>
      <c r="G9" s="467"/>
      <c r="H9" s="467"/>
      <c r="I9" s="468"/>
      <c r="J9" s="469"/>
      <c r="K9" s="470"/>
      <c r="L9" s="471"/>
      <c r="M9" s="472"/>
    </row>
    <row r="10" spans="1:13" ht="31.5" customHeight="1">
      <c r="A10" s="465"/>
      <c r="B10" s="314">
        <v>5</v>
      </c>
      <c r="C10" s="466" t="s">
        <v>648</v>
      </c>
      <c r="D10" s="467"/>
      <c r="E10" s="467"/>
      <c r="F10" s="467"/>
      <c r="G10" s="467"/>
      <c r="H10" s="467"/>
      <c r="I10" s="468"/>
      <c r="J10" s="469"/>
      <c r="K10" s="470"/>
      <c r="L10" s="471"/>
      <c r="M10" s="472"/>
    </row>
    <row r="11" spans="1:13" ht="31.5" customHeight="1">
      <c r="A11" s="465"/>
      <c r="B11" s="314">
        <v>6</v>
      </c>
      <c r="C11" s="466" t="s">
        <v>649</v>
      </c>
      <c r="D11" s="467"/>
      <c r="E11" s="467"/>
      <c r="F11" s="467"/>
      <c r="G11" s="467"/>
      <c r="H11" s="467"/>
      <c r="I11" s="468"/>
      <c r="J11" s="469"/>
      <c r="K11" s="470"/>
      <c r="L11" s="471"/>
      <c r="M11" s="472"/>
    </row>
    <row r="12" spans="1:13" ht="31.5" customHeight="1">
      <c r="A12" s="465" t="s">
        <v>549</v>
      </c>
      <c r="B12" s="314">
        <v>7</v>
      </c>
      <c r="C12" s="466" t="s">
        <v>535</v>
      </c>
      <c r="D12" s="467"/>
      <c r="E12" s="467"/>
      <c r="F12" s="467"/>
      <c r="G12" s="467"/>
      <c r="H12" s="467"/>
      <c r="I12" s="468"/>
      <c r="J12" s="469"/>
      <c r="K12" s="470"/>
      <c r="L12" s="471"/>
      <c r="M12" s="472"/>
    </row>
    <row r="13" spans="1:13" ht="31.5" customHeight="1">
      <c r="A13" s="465"/>
      <c r="B13" s="314">
        <v>8</v>
      </c>
      <c r="C13" s="466" t="s">
        <v>536</v>
      </c>
      <c r="D13" s="467"/>
      <c r="E13" s="467"/>
      <c r="F13" s="467"/>
      <c r="G13" s="467"/>
      <c r="H13" s="467"/>
      <c r="I13" s="468"/>
      <c r="J13" s="469"/>
      <c r="K13" s="470"/>
      <c r="L13" s="471"/>
      <c r="M13" s="472"/>
    </row>
    <row r="14" spans="1:13" ht="31.5" customHeight="1">
      <c r="A14" s="465"/>
      <c r="B14" s="314">
        <v>9</v>
      </c>
      <c r="C14" s="466" t="s">
        <v>537</v>
      </c>
      <c r="D14" s="467"/>
      <c r="E14" s="467"/>
      <c r="F14" s="467"/>
      <c r="G14" s="467"/>
      <c r="H14" s="467"/>
      <c r="I14" s="468"/>
      <c r="J14" s="469"/>
      <c r="K14" s="470"/>
      <c r="L14" s="471"/>
      <c r="M14" s="472"/>
    </row>
    <row r="15" spans="1:13" ht="31.5" customHeight="1">
      <c r="A15" s="473" t="s">
        <v>553</v>
      </c>
      <c r="B15" s="314">
        <v>10</v>
      </c>
      <c r="C15" s="466" t="s">
        <v>525</v>
      </c>
      <c r="D15" s="467"/>
      <c r="E15" s="467"/>
      <c r="F15" s="467"/>
      <c r="G15" s="467"/>
      <c r="H15" s="467"/>
      <c r="I15" s="474"/>
      <c r="J15" s="469"/>
      <c r="K15" s="470"/>
      <c r="L15" s="471"/>
      <c r="M15" s="472"/>
    </row>
    <row r="16" spans="1:13" ht="31.5" customHeight="1">
      <c r="A16" s="473"/>
      <c r="B16" s="314">
        <v>11</v>
      </c>
      <c r="C16" s="466" t="s">
        <v>503</v>
      </c>
      <c r="D16" s="467"/>
      <c r="E16" s="467"/>
      <c r="F16" s="467"/>
      <c r="G16" s="467"/>
      <c r="H16" s="467"/>
      <c r="I16" s="474"/>
      <c r="J16" s="469"/>
      <c r="K16" s="470"/>
      <c r="L16" s="471"/>
      <c r="M16" s="472"/>
    </row>
    <row r="17" spans="1:13" ht="31.5" customHeight="1">
      <c r="A17" s="473" t="s">
        <v>550</v>
      </c>
      <c r="B17" s="314">
        <v>12</v>
      </c>
      <c r="C17" s="466" t="s">
        <v>526</v>
      </c>
      <c r="D17" s="467"/>
      <c r="E17" s="467"/>
      <c r="F17" s="467"/>
      <c r="G17" s="467"/>
      <c r="H17" s="467"/>
      <c r="I17" s="474"/>
      <c r="J17" s="469"/>
      <c r="K17" s="470"/>
      <c r="L17" s="471"/>
      <c r="M17" s="472"/>
    </row>
    <row r="18" spans="1:13" ht="31.5" customHeight="1">
      <c r="A18" s="473"/>
      <c r="B18" s="314">
        <v>13</v>
      </c>
      <c r="C18" s="466" t="s">
        <v>504</v>
      </c>
      <c r="D18" s="467"/>
      <c r="E18" s="467"/>
      <c r="F18" s="467"/>
      <c r="G18" s="467"/>
      <c r="H18" s="467"/>
      <c r="I18" s="474"/>
      <c r="J18" s="469"/>
      <c r="K18" s="470"/>
      <c r="L18" s="471"/>
      <c r="M18" s="472"/>
    </row>
    <row r="19" spans="1:13" ht="33" customHeight="1">
      <c r="A19" s="475" t="s">
        <v>551</v>
      </c>
      <c r="B19" s="475"/>
      <c r="C19" s="475"/>
      <c r="D19" s="475"/>
      <c r="E19" s="475"/>
      <c r="F19" s="475"/>
      <c r="G19" s="475"/>
      <c r="H19" s="475"/>
      <c r="I19" s="475"/>
      <c r="J19" s="475"/>
      <c r="K19" s="475"/>
      <c r="L19" s="475"/>
      <c r="M19" s="475"/>
    </row>
    <row r="20" spans="1:13" ht="31.5" customHeight="1">
      <c r="A20" s="315"/>
      <c r="B20" s="316">
        <v>1</v>
      </c>
      <c r="C20" s="476"/>
      <c r="D20" s="477"/>
      <c r="E20" s="477"/>
      <c r="F20" s="477"/>
      <c r="G20" s="477"/>
      <c r="H20" s="477"/>
      <c r="I20" s="478"/>
      <c r="J20" s="479"/>
      <c r="K20" s="480"/>
      <c r="L20" s="479"/>
      <c r="M20" s="480"/>
    </row>
    <row r="21" spans="1:13" ht="31.5" customHeight="1">
      <c r="A21" s="317"/>
      <c r="B21" s="318">
        <v>2</v>
      </c>
      <c r="C21" s="481"/>
      <c r="D21" s="482"/>
      <c r="E21" s="482"/>
      <c r="F21" s="482"/>
      <c r="G21" s="482"/>
      <c r="H21" s="482"/>
      <c r="I21" s="483"/>
      <c r="J21" s="484"/>
      <c r="K21" s="485"/>
      <c r="L21" s="484"/>
      <c r="M21" s="485"/>
    </row>
    <row r="22" spans="1:13" ht="31.5" customHeight="1">
      <c r="A22" s="317"/>
      <c r="B22" s="318">
        <v>3</v>
      </c>
      <c r="C22" s="481"/>
      <c r="D22" s="482"/>
      <c r="E22" s="482"/>
      <c r="F22" s="482"/>
      <c r="G22" s="482"/>
      <c r="H22" s="482"/>
      <c r="I22" s="483"/>
      <c r="J22" s="484"/>
      <c r="K22" s="485"/>
      <c r="L22" s="484"/>
      <c r="M22" s="485"/>
    </row>
    <row r="23" spans="1:13" ht="31.5" customHeight="1">
      <c r="A23" s="317"/>
      <c r="B23" s="318">
        <v>4</v>
      </c>
      <c r="C23" s="481"/>
      <c r="D23" s="482"/>
      <c r="E23" s="482"/>
      <c r="F23" s="482"/>
      <c r="G23" s="482"/>
      <c r="H23" s="482"/>
      <c r="I23" s="483"/>
      <c r="J23" s="484"/>
      <c r="K23" s="485"/>
      <c r="L23" s="484"/>
      <c r="M23" s="485"/>
    </row>
    <row r="24" spans="1:13" ht="31.5" customHeight="1">
      <c r="A24" s="316"/>
      <c r="B24" s="318">
        <v>5</v>
      </c>
      <c r="C24" s="486"/>
      <c r="D24" s="487"/>
      <c r="E24" s="487"/>
      <c r="F24" s="487"/>
      <c r="G24" s="487"/>
      <c r="H24" s="487"/>
      <c r="I24" s="488"/>
      <c r="J24" s="489"/>
      <c r="K24" s="490"/>
      <c r="L24" s="489"/>
      <c r="M24" s="490"/>
    </row>
    <row r="25" spans="1:13" ht="22.5" customHeight="1">
      <c r="C25" s="319" t="s">
        <v>552</v>
      </c>
      <c r="D25" s="320"/>
      <c r="E25" s="320"/>
      <c r="F25" s="320"/>
      <c r="G25" s="320"/>
      <c r="H25" s="320"/>
      <c r="I25" s="320"/>
      <c r="J25" s="320"/>
      <c r="K25" s="320"/>
      <c r="L25" s="320"/>
      <c r="M25" s="320"/>
    </row>
    <row r="26" spans="1:13" ht="22.5" customHeight="1">
      <c r="C26" s="319" t="s">
        <v>505</v>
      </c>
      <c r="D26" s="320"/>
      <c r="E26" s="320"/>
      <c r="F26" s="320"/>
      <c r="G26" s="320"/>
      <c r="H26" s="320"/>
      <c r="I26" s="320"/>
      <c r="J26" s="320"/>
      <c r="K26" s="320"/>
      <c r="L26" s="320"/>
      <c r="M26" s="320"/>
    </row>
  </sheetData>
  <mergeCells count="68">
    <mergeCell ref="C24:I24"/>
    <mergeCell ref="J24:K24"/>
    <mergeCell ref="L24:M24"/>
    <mergeCell ref="C22:I22"/>
    <mergeCell ref="J22:K22"/>
    <mergeCell ref="L22:M22"/>
    <mergeCell ref="C23:I23"/>
    <mergeCell ref="J23:K23"/>
    <mergeCell ref="L23:M23"/>
    <mergeCell ref="A19:M19"/>
    <mergeCell ref="C20:I20"/>
    <mergeCell ref="J20:K20"/>
    <mergeCell ref="L20:M20"/>
    <mergeCell ref="C21:I21"/>
    <mergeCell ref="J21:K21"/>
    <mergeCell ref="L21:M21"/>
    <mergeCell ref="A17:A18"/>
    <mergeCell ref="C17:I17"/>
    <mergeCell ref="J17:K17"/>
    <mergeCell ref="L17:M17"/>
    <mergeCell ref="C18:I18"/>
    <mergeCell ref="J18:K18"/>
    <mergeCell ref="L18:M18"/>
    <mergeCell ref="A15:A16"/>
    <mergeCell ref="C15:I15"/>
    <mergeCell ref="J15:K15"/>
    <mergeCell ref="L15:M15"/>
    <mergeCell ref="C16:I16"/>
    <mergeCell ref="J16:K16"/>
    <mergeCell ref="L16:M16"/>
    <mergeCell ref="A12:A14"/>
    <mergeCell ref="C12:I12"/>
    <mergeCell ref="J12:K12"/>
    <mergeCell ref="L12:M12"/>
    <mergeCell ref="C13:I13"/>
    <mergeCell ref="J13:K13"/>
    <mergeCell ref="L13:M13"/>
    <mergeCell ref="C14:I14"/>
    <mergeCell ref="J14:K14"/>
    <mergeCell ref="L14:M14"/>
    <mergeCell ref="C10:I10"/>
    <mergeCell ref="J10:K10"/>
    <mergeCell ref="L10:M10"/>
    <mergeCell ref="C11:I11"/>
    <mergeCell ref="J11:K11"/>
    <mergeCell ref="L11:M11"/>
    <mergeCell ref="C5:I5"/>
    <mergeCell ref="J5:K5"/>
    <mergeCell ref="L5:M5"/>
    <mergeCell ref="A6:A11"/>
    <mergeCell ref="C6:I6"/>
    <mergeCell ref="J6:K6"/>
    <mergeCell ref="L6:M6"/>
    <mergeCell ref="C7:I7"/>
    <mergeCell ref="J7:K7"/>
    <mergeCell ref="L7:M7"/>
    <mergeCell ref="C8:I8"/>
    <mergeCell ref="J8:K8"/>
    <mergeCell ref="L8:M8"/>
    <mergeCell ref="C9:I9"/>
    <mergeCell ref="J9:K9"/>
    <mergeCell ref="L9:M9"/>
    <mergeCell ref="J2:M2"/>
    <mergeCell ref="A3:A4"/>
    <mergeCell ref="B3:B4"/>
    <mergeCell ref="C3:I4"/>
    <mergeCell ref="J3:K4"/>
    <mergeCell ref="L3:M4"/>
  </mergeCells>
  <phoneticPr fontId="3"/>
  <pageMargins left="0.70866141732283472" right="0.70866141732283472" top="0.74803149606299213" bottom="0.74803149606299213" header="0.31496062992125984" footer="0.31496062992125984"/>
  <pageSetup paperSize="9" scale="62" fitToHeight="0" orientation="landscape" r:id="rId1"/>
  <headerFooter>
    <oddFooter>&amp;L&amp;P/&amp;N&amp;C&amp;F&amp;R&amp;10(202609)</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94B26F-2128-4F77-8ECC-8BD9D4EC29A2}">
  <sheetPr>
    <tabColor rgb="FFFFFF00"/>
  </sheetPr>
  <dimension ref="A1:S57"/>
  <sheetViews>
    <sheetView view="pageBreakPreview" zoomScaleNormal="100" zoomScaleSheetLayoutView="100" workbookViewId="0"/>
  </sheetViews>
  <sheetFormatPr defaultColWidth="9" defaultRowHeight="13.5"/>
  <cols>
    <col min="1" max="1" width="4.625" style="160" customWidth="1"/>
    <col min="2" max="2" width="3.5" style="160" customWidth="1"/>
    <col min="3" max="4" width="14.625" style="161" customWidth="1"/>
    <col min="5" max="16" width="7.625" style="161" customWidth="1"/>
    <col min="17" max="17" width="15.875" style="161" customWidth="1"/>
    <col min="18" max="18" width="14.625" style="161" customWidth="1"/>
    <col min="19" max="19" width="7.25" style="161" customWidth="1"/>
    <col min="20" max="16384" width="9" style="161"/>
  </cols>
  <sheetData>
    <row r="1" spans="1:19" s="146" customFormat="1" ht="20.100000000000001" customHeight="1">
      <c r="A1" s="144" t="s">
        <v>320</v>
      </c>
      <c r="B1" s="145"/>
    </row>
    <row r="2" spans="1:19" s="146" customFormat="1" ht="20.100000000000001" customHeight="1">
      <c r="A2" s="147" t="s">
        <v>321</v>
      </c>
    </row>
    <row r="3" spans="1:19" s="202" customFormat="1" ht="20.100000000000001" customHeight="1">
      <c r="A3" s="2" t="s">
        <v>650</v>
      </c>
      <c r="B3" s="201"/>
      <c r="D3" s="201"/>
      <c r="E3" s="201"/>
      <c r="F3" s="201"/>
      <c r="G3" s="201"/>
      <c r="H3" s="201"/>
      <c r="I3" s="201"/>
      <c r="J3" s="201"/>
      <c r="K3" s="201"/>
      <c r="L3" s="201"/>
      <c r="M3" s="201"/>
      <c r="N3" s="203"/>
      <c r="O3" s="201"/>
      <c r="P3" s="203"/>
    </row>
    <row r="4" spans="1:19" s="146" customFormat="1" ht="20.100000000000001" customHeight="1">
      <c r="A4" s="543" t="s">
        <v>322</v>
      </c>
      <c r="B4" s="544" t="s">
        <v>152</v>
      </c>
      <c r="C4" s="545"/>
      <c r="D4" s="546"/>
      <c r="E4" s="491" t="s">
        <v>469</v>
      </c>
      <c r="F4" s="495"/>
      <c r="G4" s="495"/>
      <c r="H4" s="495"/>
      <c r="I4" s="495"/>
      <c r="J4" s="495"/>
      <c r="K4" s="495"/>
      <c r="L4" s="495"/>
      <c r="M4" s="495"/>
      <c r="N4" s="495"/>
      <c r="O4" s="495"/>
      <c r="P4" s="496"/>
      <c r="Q4" s="148"/>
      <c r="R4" s="149"/>
      <c r="S4" s="149"/>
    </row>
    <row r="5" spans="1:19" s="146" customFormat="1" ht="28.5">
      <c r="A5" s="532"/>
      <c r="B5" s="547"/>
      <c r="C5" s="548"/>
      <c r="D5" s="549"/>
      <c r="E5" s="150" t="s">
        <v>448</v>
      </c>
      <c r="F5" s="150" t="s">
        <v>448</v>
      </c>
      <c r="G5" s="150" t="s">
        <v>448</v>
      </c>
      <c r="H5" s="150" t="s">
        <v>448</v>
      </c>
      <c r="I5" s="150" t="s">
        <v>448</v>
      </c>
      <c r="J5" s="150" t="s">
        <v>448</v>
      </c>
      <c r="K5" s="150" t="s">
        <v>448</v>
      </c>
      <c r="L5" s="150" t="s">
        <v>448</v>
      </c>
      <c r="M5" s="150" t="s">
        <v>448</v>
      </c>
      <c r="N5" s="150" t="s">
        <v>448</v>
      </c>
      <c r="O5" s="150" t="s">
        <v>448</v>
      </c>
      <c r="P5" s="150" t="s">
        <v>448</v>
      </c>
      <c r="Q5" s="148"/>
      <c r="R5" s="149"/>
      <c r="S5" s="149"/>
    </row>
    <row r="6" spans="1:19" s="146" customFormat="1" ht="20.100000000000001" customHeight="1">
      <c r="A6" s="532"/>
      <c r="B6" s="547"/>
      <c r="C6" s="548"/>
      <c r="D6" s="549"/>
      <c r="E6" s="151"/>
      <c r="F6" s="151"/>
      <c r="G6" s="151"/>
      <c r="H6" s="151"/>
      <c r="I6" s="151"/>
      <c r="J6" s="151"/>
      <c r="K6" s="151"/>
      <c r="L6" s="151"/>
      <c r="M6" s="151"/>
      <c r="N6" s="151"/>
      <c r="O6" s="151"/>
      <c r="P6" s="151"/>
      <c r="Q6" s="148"/>
      <c r="R6" s="149"/>
      <c r="S6" s="149"/>
    </row>
    <row r="7" spans="1:19" s="146" customFormat="1" ht="15">
      <c r="A7" s="532"/>
      <c r="B7" s="547"/>
      <c r="C7" s="548"/>
      <c r="D7" s="549"/>
      <c r="E7" s="152" t="s">
        <v>160</v>
      </c>
      <c r="F7" s="152" t="s">
        <v>160</v>
      </c>
      <c r="G7" s="152" t="s">
        <v>160</v>
      </c>
      <c r="H7" s="152" t="s">
        <v>160</v>
      </c>
      <c r="I7" s="152" t="s">
        <v>160</v>
      </c>
      <c r="J7" s="152" t="s">
        <v>160</v>
      </c>
      <c r="K7" s="152" t="s">
        <v>160</v>
      </c>
      <c r="L7" s="152" t="s">
        <v>160</v>
      </c>
      <c r="M7" s="152" t="s">
        <v>160</v>
      </c>
      <c r="N7" s="152" t="s">
        <v>160</v>
      </c>
      <c r="O7" s="152" t="s">
        <v>160</v>
      </c>
      <c r="P7" s="152" t="s">
        <v>160</v>
      </c>
      <c r="Q7" s="148"/>
      <c r="R7" s="149"/>
      <c r="S7" s="149"/>
    </row>
    <row r="8" spans="1:19" s="146" customFormat="1" ht="20.100000000000001" customHeight="1">
      <c r="A8" s="532"/>
      <c r="B8" s="547"/>
      <c r="C8" s="548"/>
      <c r="D8" s="549"/>
      <c r="E8" s="151"/>
      <c r="F8" s="151"/>
      <c r="G8" s="151"/>
      <c r="H8" s="151"/>
      <c r="I8" s="151"/>
      <c r="J8" s="151"/>
      <c r="K8" s="151"/>
      <c r="L8" s="151"/>
      <c r="M8" s="151"/>
      <c r="N8" s="151"/>
      <c r="O8" s="151"/>
      <c r="P8" s="151"/>
      <c r="Q8" s="148"/>
      <c r="R8" s="149"/>
      <c r="S8" s="149"/>
    </row>
    <row r="9" spans="1:19" s="146" customFormat="1" ht="15">
      <c r="A9" s="533"/>
      <c r="B9" s="550"/>
      <c r="C9" s="551"/>
      <c r="D9" s="552"/>
      <c r="E9" s="153" t="s">
        <v>389</v>
      </c>
      <c r="F9" s="153" t="s">
        <v>389</v>
      </c>
      <c r="G9" s="153" t="s">
        <v>389</v>
      </c>
      <c r="H9" s="153" t="s">
        <v>389</v>
      </c>
      <c r="I9" s="153" t="s">
        <v>389</v>
      </c>
      <c r="J9" s="153" t="s">
        <v>389</v>
      </c>
      <c r="K9" s="153" t="s">
        <v>389</v>
      </c>
      <c r="L9" s="153" t="s">
        <v>389</v>
      </c>
      <c r="M9" s="153" t="s">
        <v>389</v>
      </c>
      <c r="N9" s="153" t="s">
        <v>389</v>
      </c>
      <c r="O9" s="153" t="s">
        <v>389</v>
      </c>
      <c r="P9" s="153" t="s">
        <v>389</v>
      </c>
      <c r="Q9" s="148"/>
      <c r="R9" s="149"/>
      <c r="S9" s="149"/>
    </row>
    <row r="10" spans="1:19" s="146" customFormat="1" ht="24" customHeight="1">
      <c r="A10" s="553"/>
      <c r="B10" s="534"/>
      <c r="C10" s="534"/>
      <c r="D10" s="534"/>
      <c r="E10" s="154"/>
      <c r="F10" s="154"/>
      <c r="G10" s="154"/>
      <c r="H10" s="154"/>
      <c r="I10" s="154"/>
      <c r="J10" s="154"/>
      <c r="K10" s="154"/>
      <c r="L10" s="155"/>
      <c r="M10" s="154"/>
      <c r="N10" s="155"/>
      <c r="O10" s="154"/>
      <c r="P10" s="155"/>
      <c r="Q10" s="156"/>
      <c r="R10" s="156"/>
      <c r="S10" s="156"/>
    </row>
    <row r="11" spans="1:19" s="146" customFormat="1" ht="24" customHeight="1">
      <c r="A11" s="554"/>
      <c r="B11" s="537"/>
      <c r="C11" s="538"/>
      <c r="D11" s="539"/>
      <c r="E11" s="154"/>
      <c r="F11" s="154"/>
      <c r="G11" s="154"/>
      <c r="H11" s="154"/>
      <c r="I11" s="154"/>
      <c r="J11" s="154"/>
      <c r="K11" s="154"/>
      <c r="L11" s="155"/>
      <c r="M11" s="154"/>
      <c r="N11" s="155"/>
      <c r="O11" s="154"/>
      <c r="P11" s="155"/>
    </row>
    <row r="12" spans="1:19" s="146" customFormat="1" ht="24" customHeight="1">
      <c r="A12" s="554"/>
      <c r="B12" s="537"/>
      <c r="C12" s="538"/>
      <c r="D12" s="539"/>
      <c r="E12" s="154"/>
      <c r="F12" s="154"/>
      <c r="G12" s="154"/>
      <c r="H12" s="154"/>
      <c r="I12" s="154"/>
      <c r="J12" s="154"/>
      <c r="K12" s="154"/>
      <c r="L12" s="157"/>
      <c r="M12" s="154"/>
      <c r="N12" s="157"/>
      <c r="O12" s="154"/>
      <c r="P12" s="157"/>
    </row>
    <row r="13" spans="1:19" s="146" customFormat="1" ht="24" customHeight="1">
      <c r="A13" s="554"/>
      <c r="B13" s="540"/>
      <c r="C13" s="541"/>
      <c r="D13" s="542"/>
      <c r="E13" s="154"/>
      <c r="F13" s="154"/>
      <c r="G13" s="154"/>
      <c r="H13" s="154"/>
      <c r="I13" s="154"/>
      <c r="J13" s="154"/>
      <c r="K13" s="154"/>
      <c r="L13" s="155"/>
      <c r="M13" s="154"/>
      <c r="N13" s="155"/>
      <c r="O13" s="154"/>
      <c r="P13" s="155"/>
      <c r="Q13" s="149"/>
      <c r="R13" s="149"/>
      <c r="S13" s="149"/>
    </row>
    <row r="14" spans="1:19" s="146" customFormat="1" ht="24" customHeight="1">
      <c r="A14" s="555"/>
      <c r="B14" s="540"/>
      <c r="C14" s="541"/>
      <c r="D14" s="542"/>
      <c r="E14" s="154"/>
      <c r="F14" s="154"/>
      <c r="G14" s="154"/>
      <c r="H14" s="154"/>
      <c r="I14" s="154"/>
      <c r="J14" s="154"/>
      <c r="K14" s="154"/>
      <c r="L14" s="155"/>
      <c r="M14" s="154"/>
      <c r="N14" s="155"/>
      <c r="O14" s="154"/>
      <c r="P14" s="155"/>
      <c r="Q14" s="149"/>
      <c r="R14" s="149"/>
      <c r="S14" s="149"/>
    </row>
    <row r="15" spans="1:19" s="146" customFormat="1" ht="24" customHeight="1">
      <c r="A15" s="532"/>
      <c r="B15" s="534"/>
      <c r="C15" s="534"/>
      <c r="D15" s="534"/>
      <c r="E15" s="154"/>
      <c r="F15" s="154"/>
      <c r="G15" s="154"/>
      <c r="H15" s="154"/>
      <c r="I15" s="154"/>
      <c r="J15" s="154"/>
      <c r="K15" s="154"/>
      <c r="L15" s="155"/>
      <c r="M15" s="154"/>
      <c r="N15" s="155"/>
      <c r="O15" s="154"/>
      <c r="P15" s="155"/>
      <c r="Q15" s="149"/>
      <c r="R15" s="149"/>
      <c r="S15" s="149"/>
    </row>
    <row r="16" spans="1:19" s="146" customFormat="1" ht="24" customHeight="1">
      <c r="A16" s="532"/>
      <c r="B16" s="535"/>
      <c r="C16" s="535"/>
      <c r="D16" s="535"/>
      <c r="E16" s="154"/>
      <c r="F16" s="154"/>
      <c r="G16" s="154"/>
      <c r="H16" s="154"/>
      <c r="I16" s="154"/>
      <c r="J16" s="154"/>
      <c r="K16" s="154"/>
      <c r="L16" s="155"/>
      <c r="M16" s="154"/>
      <c r="N16" s="155"/>
      <c r="O16" s="154"/>
      <c r="P16" s="155"/>
    </row>
    <row r="17" spans="1:19" s="146" customFormat="1" ht="24" customHeight="1">
      <c r="A17" s="532"/>
      <c r="B17" s="536"/>
      <c r="C17" s="536"/>
      <c r="D17" s="536"/>
      <c r="E17" s="154"/>
      <c r="F17" s="154"/>
      <c r="G17" s="154"/>
      <c r="H17" s="154"/>
      <c r="I17" s="154"/>
      <c r="J17" s="154"/>
      <c r="K17" s="154"/>
      <c r="L17" s="155"/>
      <c r="M17" s="154"/>
      <c r="N17" s="155"/>
      <c r="O17" s="154"/>
      <c r="P17" s="155"/>
    </row>
    <row r="18" spans="1:19" s="146" customFormat="1" ht="24" customHeight="1">
      <c r="A18" s="532"/>
      <c r="B18" s="537"/>
      <c r="C18" s="538"/>
      <c r="D18" s="539"/>
      <c r="E18" s="154"/>
      <c r="F18" s="154"/>
      <c r="G18" s="154"/>
      <c r="H18" s="154"/>
      <c r="I18" s="154"/>
      <c r="J18" s="154"/>
      <c r="K18" s="154"/>
      <c r="L18" s="157"/>
      <c r="M18" s="154"/>
      <c r="N18" s="157"/>
      <c r="O18" s="154"/>
      <c r="P18" s="157"/>
    </row>
    <row r="19" spans="1:19" s="146" customFormat="1" ht="24" customHeight="1">
      <c r="A19" s="533"/>
      <c r="B19" s="540"/>
      <c r="C19" s="541"/>
      <c r="D19" s="542"/>
      <c r="E19" s="154"/>
      <c r="F19" s="154"/>
      <c r="G19" s="154"/>
      <c r="H19" s="154"/>
      <c r="I19" s="154"/>
      <c r="J19" s="154"/>
      <c r="K19" s="154"/>
      <c r="L19" s="157"/>
      <c r="M19" s="154"/>
      <c r="N19" s="157"/>
      <c r="O19" s="154"/>
      <c r="P19" s="157"/>
    </row>
    <row r="20" spans="1:19" s="146" customFormat="1" ht="24" customHeight="1">
      <c r="A20" s="529" t="s">
        <v>268</v>
      </c>
      <c r="B20" s="530"/>
      <c r="C20" s="530"/>
      <c r="D20" s="531"/>
      <c r="E20" s="158">
        <f>SUM(E10:E19)</f>
        <v>0</v>
      </c>
      <c r="F20" s="158">
        <f t="shared" ref="F20:P20" si="0">SUM(F10:F19)</f>
        <v>0</v>
      </c>
      <c r="G20" s="158">
        <f t="shared" si="0"/>
        <v>0</v>
      </c>
      <c r="H20" s="158">
        <f t="shared" si="0"/>
        <v>0</v>
      </c>
      <c r="I20" s="158">
        <f t="shared" si="0"/>
        <v>0</v>
      </c>
      <c r="J20" s="158">
        <f t="shared" si="0"/>
        <v>0</v>
      </c>
      <c r="K20" s="158">
        <f t="shared" si="0"/>
        <v>0</v>
      </c>
      <c r="L20" s="158">
        <f t="shared" si="0"/>
        <v>0</v>
      </c>
      <c r="M20" s="158">
        <f t="shared" si="0"/>
        <v>0</v>
      </c>
      <c r="N20" s="158">
        <f t="shared" si="0"/>
        <v>0</v>
      </c>
      <c r="O20" s="158">
        <f t="shared" si="0"/>
        <v>0</v>
      </c>
      <c r="P20" s="159">
        <f t="shared" si="0"/>
        <v>0</v>
      </c>
    </row>
    <row r="21" spans="1:19" s="214" customFormat="1" ht="13.5" customHeight="1">
      <c r="A21" s="3" t="s">
        <v>480</v>
      </c>
      <c r="B21" s="201"/>
      <c r="C21" s="201"/>
      <c r="D21" s="201"/>
      <c r="E21" s="201"/>
      <c r="F21" s="201"/>
      <c r="G21" s="201"/>
      <c r="H21" s="201"/>
      <c r="I21" s="201"/>
      <c r="J21" s="201"/>
      <c r="K21" s="201"/>
      <c r="L21" s="201"/>
      <c r="M21" s="201"/>
      <c r="N21" s="201"/>
      <c r="O21" s="201"/>
      <c r="P21" s="201"/>
      <c r="Q21" s="201"/>
    </row>
    <row r="22" spans="1:19" s="1" customFormat="1" ht="13.5" customHeight="1">
      <c r="A22" s="3"/>
      <c r="B22" s="3" t="s">
        <v>481</v>
      </c>
      <c r="C22" s="215"/>
      <c r="D22" s="3"/>
      <c r="E22" s="3"/>
      <c r="F22" s="3"/>
      <c r="G22" s="3"/>
      <c r="H22" s="3"/>
      <c r="I22" s="3"/>
      <c r="J22" s="3"/>
      <c r="K22" s="3"/>
      <c r="L22" s="3"/>
      <c r="M22" s="3"/>
      <c r="N22" s="3"/>
      <c r="O22" s="3"/>
      <c r="P22" s="3"/>
      <c r="Q22" s="3"/>
    </row>
    <row r="23" spans="1:19" s="1" customFormat="1" ht="13.5" customHeight="1">
      <c r="A23" s="3"/>
      <c r="B23" s="3" t="s">
        <v>482</v>
      </c>
      <c r="C23" s="216"/>
      <c r="D23" s="3"/>
      <c r="E23" s="3"/>
      <c r="F23" s="3"/>
      <c r="G23" s="3"/>
      <c r="H23" s="3"/>
      <c r="I23" s="3"/>
      <c r="J23" s="3"/>
      <c r="K23" s="3"/>
      <c r="L23" s="3"/>
      <c r="M23" s="3"/>
      <c r="N23" s="3"/>
      <c r="O23" s="3"/>
      <c r="P23" s="3"/>
      <c r="Q23" s="3"/>
    </row>
    <row r="24" spans="1:19" s="214" customFormat="1" ht="13.5" customHeight="1">
      <c r="A24" s="201" t="s">
        <v>84</v>
      </c>
      <c r="B24" s="201" t="s">
        <v>483</v>
      </c>
      <c r="C24" s="201"/>
      <c r="D24" s="201"/>
      <c r="E24" s="201"/>
      <c r="F24" s="201"/>
      <c r="G24" s="201"/>
      <c r="H24" s="201"/>
      <c r="I24" s="201"/>
      <c r="J24" s="201"/>
      <c r="K24" s="201"/>
      <c r="L24" s="201"/>
      <c r="M24" s="201"/>
      <c r="N24" s="201"/>
      <c r="O24" s="201"/>
      <c r="P24" s="201"/>
      <c r="Q24" s="201"/>
    </row>
    <row r="25" spans="1:19" s="214" customFormat="1" ht="13.5" customHeight="1">
      <c r="A25" s="201"/>
      <c r="B25" s="201" t="s">
        <v>484</v>
      </c>
      <c r="C25" s="201"/>
      <c r="D25" s="201"/>
      <c r="E25" s="201"/>
      <c r="F25" s="201"/>
      <c r="G25" s="201"/>
      <c r="H25" s="201"/>
      <c r="I25" s="201"/>
      <c r="J25" s="201"/>
      <c r="K25" s="201"/>
      <c r="L25" s="201"/>
      <c r="M25" s="201"/>
      <c r="N25" s="201"/>
      <c r="O25" s="201"/>
      <c r="P25" s="201"/>
      <c r="Q25" s="201"/>
    </row>
    <row r="26" spans="1:19" s="214" customFormat="1">
      <c r="A26" s="201"/>
      <c r="B26" s="201" t="s">
        <v>485</v>
      </c>
      <c r="C26" s="201"/>
      <c r="D26" s="201"/>
      <c r="E26" s="201"/>
      <c r="F26" s="201"/>
      <c r="G26" s="201"/>
      <c r="H26" s="201"/>
      <c r="I26" s="201"/>
      <c r="J26" s="201"/>
      <c r="K26" s="201"/>
      <c r="L26" s="201"/>
      <c r="M26" s="201"/>
      <c r="N26" s="201"/>
      <c r="O26" s="201"/>
      <c r="P26" s="201"/>
      <c r="Q26" s="201"/>
    </row>
    <row r="27" spans="1:19" s="214" customFormat="1">
      <c r="A27" s="201"/>
      <c r="B27" s="201" t="s">
        <v>486</v>
      </c>
      <c r="C27" s="201"/>
      <c r="D27" s="201"/>
      <c r="E27" s="201"/>
      <c r="F27" s="201"/>
      <c r="G27" s="201"/>
      <c r="H27" s="201"/>
      <c r="I27" s="201"/>
      <c r="J27" s="201"/>
      <c r="K27" s="201"/>
      <c r="L27" s="201"/>
      <c r="M27" s="201"/>
      <c r="N27" s="201"/>
      <c r="O27" s="201"/>
      <c r="P27" s="201"/>
      <c r="Q27" s="201"/>
    </row>
    <row r="28" spans="1:19" s="146" customFormat="1">
      <c r="A28" s="145"/>
      <c r="B28" s="145"/>
      <c r="C28" s="145"/>
      <c r="D28" s="145"/>
      <c r="E28" s="145"/>
      <c r="F28" s="145"/>
      <c r="G28" s="145"/>
      <c r="H28" s="145"/>
      <c r="I28" s="145"/>
      <c r="J28" s="145"/>
      <c r="K28" s="145"/>
      <c r="L28" s="145"/>
      <c r="M28" s="145"/>
      <c r="N28" s="145"/>
      <c r="O28" s="145"/>
      <c r="P28" s="145"/>
      <c r="Q28" s="145"/>
    </row>
    <row r="29" spans="1:19" s="146" customFormat="1">
      <c r="A29" s="145"/>
      <c r="B29" s="145"/>
    </row>
    <row r="30" spans="1:19" s="146" customFormat="1" ht="17.25">
      <c r="A30" s="162" t="s">
        <v>470</v>
      </c>
      <c r="B30" s="145"/>
    </row>
    <row r="31" spans="1:19" s="146" customFormat="1" ht="17.25">
      <c r="A31" s="162"/>
      <c r="B31" s="145"/>
      <c r="C31" s="145" t="s">
        <v>471</v>
      </c>
    </row>
    <row r="32" spans="1:19" s="146" customFormat="1" ht="24" customHeight="1">
      <c r="A32" s="517" t="s">
        <v>322</v>
      </c>
      <c r="B32" s="520" t="s">
        <v>152</v>
      </c>
      <c r="C32" s="521"/>
      <c r="D32" s="522"/>
      <c r="E32" s="505" t="s">
        <v>472</v>
      </c>
      <c r="F32" s="506"/>
      <c r="G32" s="506"/>
      <c r="H32" s="506"/>
      <c r="I32" s="506"/>
      <c r="J32" s="506"/>
      <c r="K32" s="506"/>
      <c r="L32" s="506"/>
      <c r="M32" s="506"/>
      <c r="N32" s="506"/>
      <c r="O32" s="506"/>
      <c r="P32" s="507"/>
      <c r="Q32" s="148"/>
      <c r="R32" s="149"/>
      <c r="S32" s="149"/>
    </row>
    <row r="33" spans="1:19" s="146" customFormat="1" ht="15">
      <c r="A33" s="518"/>
      <c r="B33" s="523"/>
      <c r="C33" s="524"/>
      <c r="D33" s="525"/>
      <c r="E33" s="205" t="s">
        <v>448</v>
      </c>
      <c r="F33" s="205" t="s">
        <v>448</v>
      </c>
      <c r="G33" s="205" t="s">
        <v>448</v>
      </c>
      <c r="H33" s="205" t="s">
        <v>448</v>
      </c>
      <c r="I33" s="205" t="s">
        <v>448</v>
      </c>
      <c r="J33" s="205" t="s">
        <v>448</v>
      </c>
      <c r="K33" s="205" t="s">
        <v>448</v>
      </c>
      <c r="L33" s="205" t="s">
        <v>448</v>
      </c>
      <c r="M33" s="205" t="s">
        <v>448</v>
      </c>
      <c r="N33" s="205" t="s">
        <v>448</v>
      </c>
      <c r="O33" s="205" t="s">
        <v>448</v>
      </c>
      <c r="P33" s="205" t="s">
        <v>448</v>
      </c>
      <c r="Q33" s="148"/>
      <c r="R33" s="149"/>
      <c r="S33" s="149"/>
    </row>
    <row r="34" spans="1:19" s="146" customFormat="1" ht="21" customHeight="1">
      <c r="A34" s="518"/>
      <c r="B34" s="523"/>
      <c r="C34" s="524"/>
      <c r="D34" s="525"/>
      <c r="E34" s="163">
        <v>2</v>
      </c>
      <c r="F34" s="163">
        <v>2</v>
      </c>
      <c r="G34" s="163">
        <v>2</v>
      </c>
      <c r="H34" s="163">
        <v>2</v>
      </c>
      <c r="I34" s="163">
        <v>2</v>
      </c>
      <c r="J34" s="163">
        <v>3</v>
      </c>
      <c r="K34" s="163">
        <v>3</v>
      </c>
      <c r="L34" s="163">
        <v>3</v>
      </c>
      <c r="M34" s="163">
        <v>3</v>
      </c>
      <c r="N34" s="163">
        <v>3</v>
      </c>
      <c r="O34" s="163">
        <v>3</v>
      </c>
      <c r="P34" s="163">
        <v>3</v>
      </c>
      <c r="Q34" s="148"/>
      <c r="R34" s="149"/>
      <c r="S34" s="149"/>
    </row>
    <row r="35" spans="1:19" s="146" customFormat="1" ht="15">
      <c r="A35" s="518"/>
      <c r="B35" s="523"/>
      <c r="C35" s="524"/>
      <c r="D35" s="525"/>
      <c r="E35" s="204" t="s">
        <v>160</v>
      </c>
      <c r="F35" s="204" t="s">
        <v>160</v>
      </c>
      <c r="G35" s="204" t="s">
        <v>160</v>
      </c>
      <c r="H35" s="204" t="s">
        <v>160</v>
      </c>
      <c r="I35" s="204" t="s">
        <v>160</v>
      </c>
      <c r="J35" s="204" t="s">
        <v>160</v>
      </c>
      <c r="K35" s="204" t="s">
        <v>160</v>
      </c>
      <c r="L35" s="204" t="s">
        <v>160</v>
      </c>
      <c r="M35" s="204" t="s">
        <v>160</v>
      </c>
      <c r="N35" s="204" t="s">
        <v>160</v>
      </c>
      <c r="O35" s="204" t="s">
        <v>160</v>
      </c>
      <c r="P35" s="204" t="s">
        <v>160</v>
      </c>
      <c r="Q35" s="148"/>
      <c r="R35" s="149"/>
      <c r="S35" s="149"/>
    </row>
    <row r="36" spans="1:19" s="146" customFormat="1" ht="20.25" customHeight="1">
      <c r="A36" s="518"/>
      <c r="B36" s="523"/>
      <c r="C36" s="524"/>
      <c r="D36" s="525"/>
      <c r="E36" s="163">
        <v>8</v>
      </c>
      <c r="F36" s="163">
        <v>9</v>
      </c>
      <c r="G36" s="163">
        <v>10</v>
      </c>
      <c r="H36" s="163">
        <v>11</v>
      </c>
      <c r="I36" s="163">
        <v>12</v>
      </c>
      <c r="J36" s="163">
        <v>1</v>
      </c>
      <c r="K36" s="163">
        <v>2</v>
      </c>
      <c r="L36" s="163">
        <v>3</v>
      </c>
      <c r="M36" s="163">
        <v>4</v>
      </c>
      <c r="N36" s="163">
        <v>5</v>
      </c>
      <c r="O36" s="163">
        <v>6</v>
      </c>
      <c r="P36" s="163">
        <v>7</v>
      </c>
      <c r="Q36" s="148"/>
      <c r="R36" s="149"/>
      <c r="S36" s="149"/>
    </row>
    <row r="37" spans="1:19" s="146" customFormat="1" ht="15">
      <c r="A37" s="519"/>
      <c r="B37" s="526"/>
      <c r="C37" s="527"/>
      <c r="D37" s="528"/>
      <c r="E37" s="164" t="s">
        <v>389</v>
      </c>
      <c r="F37" s="164" t="s">
        <v>389</v>
      </c>
      <c r="G37" s="164" t="s">
        <v>389</v>
      </c>
      <c r="H37" s="164" t="s">
        <v>389</v>
      </c>
      <c r="I37" s="164" t="s">
        <v>389</v>
      </c>
      <c r="J37" s="164" t="s">
        <v>389</v>
      </c>
      <c r="K37" s="164" t="s">
        <v>389</v>
      </c>
      <c r="L37" s="164" t="s">
        <v>389</v>
      </c>
      <c r="M37" s="164" t="s">
        <v>389</v>
      </c>
      <c r="N37" s="164" t="s">
        <v>389</v>
      </c>
      <c r="O37" s="164" t="s">
        <v>389</v>
      </c>
      <c r="P37" s="164" t="s">
        <v>389</v>
      </c>
      <c r="Q37" s="148"/>
      <c r="R37" s="149"/>
      <c r="S37" s="149"/>
    </row>
    <row r="38" spans="1:19" s="146" customFormat="1" ht="24" customHeight="1">
      <c r="A38" s="508" t="s">
        <v>435</v>
      </c>
      <c r="B38" s="500" t="s">
        <v>436</v>
      </c>
      <c r="C38" s="500"/>
      <c r="D38" s="500"/>
      <c r="E38" s="165"/>
      <c r="F38" s="165">
        <v>1</v>
      </c>
      <c r="G38" s="165">
        <v>1</v>
      </c>
      <c r="H38" s="165">
        <v>1</v>
      </c>
      <c r="I38" s="165">
        <v>1</v>
      </c>
      <c r="J38" s="165">
        <v>1</v>
      </c>
      <c r="K38" s="166"/>
      <c r="L38" s="167">
        <v>2</v>
      </c>
      <c r="M38" s="166"/>
      <c r="N38" s="167">
        <v>1</v>
      </c>
      <c r="O38" s="166"/>
      <c r="P38" s="167">
        <v>1</v>
      </c>
      <c r="Q38" s="156"/>
      <c r="R38" s="156"/>
      <c r="S38" s="156"/>
    </row>
    <row r="39" spans="1:19" s="146" customFormat="1" ht="24" customHeight="1">
      <c r="A39" s="509"/>
      <c r="B39" s="511" t="s">
        <v>437</v>
      </c>
      <c r="C39" s="512"/>
      <c r="D39" s="513"/>
      <c r="E39" s="165">
        <v>1</v>
      </c>
      <c r="F39" s="165">
        <v>1</v>
      </c>
      <c r="G39" s="165">
        <v>1</v>
      </c>
      <c r="H39" s="165">
        <v>1</v>
      </c>
      <c r="I39" s="165">
        <v>1</v>
      </c>
      <c r="J39" s="165">
        <v>1</v>
      </c>
      <c r="K39" s="166">
        <v>1</v>
      </c>
      <c r="L39" s="167">
        <v>1</v>
      </c>
      <c r="M39" s="166">
        <v>1</v>
      </c>
      <c r="N39" s="167">
        <v>1</v>
      </c>
      <c r="O39" s="166">
        <v>1</v>
      </c>
      <c r="P39" s="167">
        <v>1</v>
      </c>
    </row>
    <row r="40" spans="1:19" s="146" customFormat="1" ht="24" customHeight="1">
      <c r="A40" s="509"/>
      <c r="B40" s="514" t="s">
        <v>438</v>
      </c>
      <c r="C40" s="515"/>
      <c r="D40" s="516"/>
      <c r="E40" s="165"/>
      <c r="F40" s="165"/>
      <c r="G40" s="165"/>
      <c r="H40" s="165"/>
      <c r="I40" s="165"/>
      <c r="J40" s="165"/>
      <c r="K40" s="166"/>
      <c r="L40" s="167">
        <v>2</v>
      </c>
      <c r="M40" s="166">
        <v>2</v>
      </c>
      <c r="N40" s="167">
        <v>2</v>
      </c>
      <c r="O40" s="166">
        <v>2</v>
      </c>
      <c r="P40" s="167">
        <v>2</v>
      </c>
      <c r="Q40" s="149"/>
      <c r="R40" s="149"/>
      <c r="S40" s="149"/>
    </row>
    <row r="41" spans="1:19" s="146" customFormat="1" ht="24" customHeight="1">
      <c r="A41" s="510"/>
      <c r="B41" s="514"/>
      <c r="C41" s="515"/>
      <c r="D41" s="516"/>
      <c r="E41" s="165"/>
      <c r="F41" s="165"/>
      <c r="G41" s="165"/>
      <c r="H41" s="165"/>
      <c r="I41" s="165"/>
      <c r="J41" s="165"/>
      <c r="K41" s="166"/>
      <c r="L41" s="167"/>
      <c r="M41" s="166"/>
      <c r="N41" s="167"/>
      <c r="O41" s="166"/>
      <c r="P41" s="167"/>
      <c r="Q41" s="149"/>
      <c r="R41" s="149"/>
      <c r="S41" s="149"/>
    </row>
    <row r="42" spans="1:19" s="146" customFormat="1" ht="24" customHeight="1">
      <c r="A42" s="497" t="s">
        <v>439</v>
      </c>
      <c r="B42" s="500" t="s">
        <v>440</v>
      </c>
      <c r="C42" s="500"/>
      <c r="D42" s="500"/>
      <c r="E42" s="165"/>
      <c r="F42" s="165">
        <v>2</v>
      </c>
      <c r="G42" s="165"/>
      <c r="H42" s="165"/>
      <c r="I42" s="165">
        <v>1</v>
      </c>
      <c r="J42" s="165"/>
      <c r="K42" s="166">
        <v>2</v>
      </c>
      <c r="L42" s="167">
        <v>2</v>
      </c>
      <c r="M42" s="166">
        <v>2</v>
      </c>
      <c r="N42" s="167">
        <v>1</v>
      </c>
      <c r="O42" s="166">
        <v>1</v>
      </c>
      <c r="P42" s="167">
        <v>1</v>
      </c>
      <c r="Q42" s="149"/>
      <c r="R42" s="149"/>
      <c r="S42" s="149"/>
    </row>
    <row r="43" spans="1:19" s="146" customFormat="1" ht="24" customHeight="1">
      <c r="A43" s="498"/>
      <c r="B43" s="500"/>
      <c r="C43" s="500"/>
      <c r="D43" s="500"/>
      <c r="E43" s="165"/>
      <c r="F43" s="165"/>
      <c r="G43" s="165"/>
      <c r="H43" s="165"/>
      <c r="I43" s="165"/>
      <c r="J43" s="165"/>
      <c r="K43" s="166"/>
      <c r="L43" s="167"/>
      <c r="M43" s="166"/>
      <c r="N43" s="167"/>
      <c r="O43" s="166"/>
      <c r="P43" s="167"/>
      <c r="Q43" s="149"/>
      <c r="R43" s="149"/>
      <c r="S43" s="149"/>
    </row>
    <row r="44" spans="1:19" s="146" customFormat="1" ht="24" customHeight="1">
      <c r="A44" s="499"/>
      <c r="B44" s="501"/>
      <c r="C44" s="501"/>
      <c r="D44" s="501"/>
      <c r="E44" s="165"/>
      <c r="F44" s="165"/>
      <c r="G44" s="165"/>
      <c r="H44" s="165"/>
      <c r="I44" s="165"/>
      <c r="J44" s="165"/>
      <c r="K44" s="166"/>
      <c r="L44" s="167"/>
      <c r="M44" s="166"/>
      <c r="N44" s="167"/>
      <c r="O44" s="166"/>
      <c r="P44" s="167"/>
    </row>
    <row r="45" spans="1:19" s="146" customFormat="1" ht="24" customHeight="1">
      <c r="A45" s="502" t="s">
        <v>268</v>
      </c>
      <c r="B45" s="503"/>
      <c r="C45" s="503"/>
      <c r="D45" s="504"/>
      <c r="E45" s="165">
        <f t="shared" ref="E45:P45" si="1">SUM(E38:E44)</f>
        <v>1</v>
      </c>
      <c r="F45" s="165">
        <f t="shared" si="1"/>
        <v>4</v>
      </c>
      <c r="G45" s="165">
        <f t="shared" si="1"/>
        <v>2</v>
      </c>
      <c r="H45" s="165">
        <f t="shared" si="1"/>
        <v>2</v>
      </c>
      <c r="I45" s="165">
        <f t="shared" si="1"/>
        <v>3</v>
      </c>
      <c r="J45" s="165">
        <f t="shared" si="1"/>
        <v>2</v>
      </c>
      <c r="K45" s="166">
        <f t="shared" si="1"/>
        <v>3</v>
      </c>
      <c r="L45" s="166">
        <f t="shared" si="1"/>
        <v>7</v>
      </c>
      <c r="M45" s="166">
        <f t="shared" si="1"/>
        <v>5</v>
      </c>
      <c r="N45" s="166">
        <f t="shared" si="1"/>
        <v>5</v>
      </c>
      <c r="O45" s="166">
        <f t="shared" si="1"/>
        <v>4</v>
      </c>
      <c r="P45" s="167">
        <f t="shared" si="1"/>
        <v>5</v>
      </c>
    </row>
    <row r="46" spans="1:19" s="146" customFormat="1">
      <c r="A46" s="145"/>
      <c r="B46" s="145"/>
    </row>
    <row r="47" spans="1:19" s="146" customFormat="1">
      <c r="A47" s="145" t="s">
        <v>269</v>
      </c>
      <c r="B47" s="168"/>
      <c r="C47" s="169"/>
      <c r="D47" s="169"/>
      <c r="E47" s="170"/>
      <c r="F47" s="170"/>
      <c r="G47" s="170"/>
      <c r="H47" s="170"/>
      <c r="I47" s="170"/>
      <c r="J47" s="170"/>
      <c r="K47" s="170"/>
      <c r="L47" s="170"/>
      <c r="M47" s="170"/>
      <c r="N47" s="170"/>
    </row>
    <row r="48" spans="1:19" s="146" customFormat="1" ht="24" customHeight="1">
      <c r="A48" s="171"/>
      <c r="B48" s="495" t="s">
        <v>270</v>
      </c>
      <c r="C48" s="495"/>
      <c r="D48" s="496"/>
      <c r="E48" s="172"/>
      <c r="F48" s="494" t="s">
        <v>479</v>
      </c>
      <c r="G48" s="494"/>
      <c r="H48" s="494"/>
      <c r="I48" s="494"/>
      <c r="J48" s="494"/>
      <c r="K48" s="494"/>
      <c r="L48" s="494"/>
      <c r="M48" s="494"/>
      <c r="N48" s="494"/>
      <c r="O48" s="494"/>
      <c r="P48" s="494"/>
    </row>
    <row r="49" spans="1:16" s="146" customFormat="1" ht="24" customHeight="1">
      <c r="A49" s="157" t="s">
        <v>441</v>
      </c>
      <c r="B49" s="491"/>
      <c r="C49" s="492"/>
      <c r="D49" s="493"/>
      <c r="E49" s="173"/>
      <c r="F49" s="494"/>
      <c r="G49" s="494"/>
      <c r="H49" s="494"/>
      <c r="I49" s="494"/>
      <c r="J49" s="494"/>
      <c r="K49" s="494"/>
      <c r="L49" s="494"/>
      <c r="M49" s="494"/>
      <c r="N49" s="494"/>
      <c r="O49" s="494"/>
      <c r="P49" s="494"/>
    </row>
    <row r="50" spans="1:16" s="146" customFormat="1" ht="24" customHeight="1">
      <c r="A50" s="157" t="s">
        <v>442</v>
      </c>
      <c r="B50" s="491"/>
      <c r="C50" s="492"/>
      <c r="D50" s="493"/>
      <c r="E50" s="173"/>
      <c r="F50" s="494"/>
      <c r="G50" s="494"/>
      <c r="H50" s="494"/>
      <c r="I50" s="494"/>
      <c r="J50" s="494"/>
      <c r="K50" s="494"/>
      <c r="L50" s="494"/>
      <c r="M50" s="494"/>
      <c r="N50" s="494"/>
      <c r="O50" s="494"/>
      <c r="P50" s="494"/>
    </row>
    <row r="51" spans="1:16" s="146" customFormat="1" ht="24" customHeight="1">
      <c r="A51" s="157" t="s">
        <v>443</v>
      </c>
      <c r="B51" s="491"/>
      <c r="C51" s="492"/>
      <c r="D51" s="493"/>
      <c r="E51" s="173"/>
      <c r="F51" s="494"/>
      <c r="G51" s="494"/>
      <c r="H51" s="494"/>
      <c r="I51" s="494"/>
      <c r="J51" s="494"/>
      <c r="K51" s="494"/>
      <c r="L51" s="494"/>
      <c r="M51" s="494"/>
      <c r="N51" s="494"/>
      <c r="O51" s="494"/>
      <c r="P51" s="494"/>
    </row>
    <row r="52" spans="1:16" s="146" customFormat="1" ht="24" customHeight="1">
      <c r="A52" s="157" t="s">
        <v>444</v>
      </c>
      <c r="B52" s="491"/>
      <c r="C52" s="492"/>
      <c r="D52" s="493"/>
      <c r="E52" s="173"/>
      <c r="F52" s="494"/>
      <c r="G52" s="494"/>
      <c r="H52" s="494"/>
      <c r="I52" s="494"/>
      <c r="J52" s="494"/>
      <c r="K52" s="494"/>
      <c r="L52" s="494"/>
      <c r="M52" s="494"/>
      <c r="N52" s="494"/>
      <c r="O52" s="494"/>
      <c r="P52" s="494"/>
    </row>
    <row r="53" spans="1:16" s="146" customFormat="1" ht="24" customHeight="1">
      <c r="A53" s="157" t="s">
        <v>445</v>
      </c>
      <c r="B53" s="491"/>
      <c r="C53" s="492"/>
      <c r="D53" s="493"/>
      <c r="E53" s="173"/>
      <c r="F53" s="494"/>
      <c r="G53" s="494"/>
      <c r="H53" s="494"/>
      <c r="I53" s="494"/>
      <c r="J53" s="494"/>
      <c r="K53" s="494"/>
      <c r="L53" s="494"/>
      <c r="M53" s="494"/>
      <c r="N53" s="494"/>
      <c r="O53" s="494"/>
      <c r="P53" s="494"/>
    </row>
    <row r="54" spans="1:16" s="146" customFormat="1" ht="24" customHeight="1">
      <c r="A54" s="157" t="s">
        <v>446</v>
      </c>
      <c r="B54" s="491"/>
      <c r="C54" s="492"/>
      <c r="D54" s="493"/>
      <c r="E54" s="145"/>
      <c r="F54" s="145"/>
      <c r="G54" s="145"/>
      <c r="H54" s="145"/>
      <c r="I54" s="145"/>
      <c r="J54" s="145"/>
      <c r="K54" s="145"/>
      <c r="L54" s="145"/>
      <c r="M54" s="145"/>
      <c r="N54" s="145"/>
    </row>
    <row r="55" spans="1:16">
      <c r="A55" s="174"/>
      <c r="B55" s="174"/>
      <c r="C55" s="174"/>
      <c r="D55" s="175"/>
      <c r="E55" s="160"/>
      <c r="F55" s="160"/>
      <c r="G55" s="160"/>
      <c r="H55" s="160"/>
      <c r="I55" s="160"/>
      <c r="J55" s="160"/>
      <c r="K55" s="160"/>
      <c r="L55" s="160"/>
      <c r="M55" s="160"/>
      <c r="N55" s="160"/>
    </row>
    <row r="56" spans="1:16">
      <c r="A56" s="174"/>
      <c r="B56" s="174"/>
      <c r="C56" s="174"/>
      <c r="D56" s="175"/>
      <c r="E56" s="160"/>
      <c r="F56" s="160"/>
      <c r="G56" s="160"/>
      <c r="H56" s="160"/>
      <c r="I56" s="160"/>
      <c r="J56" s="160"/>
      <c r="K56" s="160"/>
      <c r="L56" s="160"/>
      <c r="M56" s="160"/>
      <c r="N56" s="160"/>
    </row>
    <row r="57" spans="1:16">
      <c r="A57" s="175"/>
      <c r="B57" s="174"/>
      <c r="C57" s="174"/>
      <c r="D57" s="175"/>
      <c r="E57" s="160"/>
      <c r="F57" s="160"/>
      <c r="G57" s="160"/>
      <c r="H57" s="160"/>
      <c r="I57" s="160"/>
      <c r="J57" s="160"/>
      <c r="K57" s="160"/>
      <c r="L57" s="160"/>
      <c r="M57" s="160"/>
      <c r="N57" s="160"/>
    </row>
  </sheetData>
  <mergeCells count="37">
    <mergeCell ref="A4:A9"/>
    <mergeCell ref="B4:D9"/>
    <mergeCell ref="E4:P4"/>
    <mergeCell ref="A10:A14"/>
    <mergeCell ref="B10:D10"/>
    <mergeCell ref="B11:D11"/>
    <mergeCell ref="B12:D12"/>
    <mergeCell ref="B13:D13"/>
    <mergeCell ref="B14:D14"/>
    <mergeCell ref="A20:D20"/>
    <mergeCell ref="A15:A19"/>
    <mergeCell ref="B15:D15"/>
    <mergeCell ref="B16:D16"/>
    <mergeCell ref="B17:D17"/>
    <mergeCell ref="B18:D18"/>
    <mergeCell ref="B19:D19"/>
    <mergeCell ref="E32:P32"/>
    <mergeCell ref="A38:A41"/>
    <mergeCell ref="B38:D38"/>
    <mergeCell ref="B39:D39"/>
    <mergeCell ref="B40:D40"/>
    <mergeCell ref="B41:D41"/>
    <mergeCell ref="A32:A37"/>
    <mergeCell ref="B32:D37"/>
    <mergeCell ref="A42:A44"/>
    <mergeCell ref="B42:D42"/>
    <mergeCell ref="B43:D43"/>
    <mergeCell ref="B44:D44"/>
    <mergeCell ref="A45:D45"/>
    <mergeCell ref="B54:D54"/>
    <mergeCell ref="F48:P53"/>
    <mergeCell ref="B49:D49"/>
    <mergeCell ref="B50:D50"/>
    <mergeCell ref="B51:D51"/>
    <mergeCell ref="B52:D52"/>
    <mergeCell ref="B53:D53"/>
    <mergeCell ref="B48:D48"/>
  </mergeCells>
  <phoneticPr fontId="3"/>
  <pageMargins left="0.70866141732283472" right="0.70866141732283472" top="0.74803149606299213" bottom="0.74803149606299213" header="0.31496062992125984" footer="0.31496062992125984"/>
  <pageSetup paperSize="9" scale="95" fitToHeight="0" orientation="landscape" r:id="rId1"/>
  <headerFooter>
    <oddFooter>&amp;L&amp;P/&amp;N&amp;C&amp;F&amp;R&amp;10(202609)</oddFooter>
  </headerFooter>
  <rowBreaks count="1" manualBreakCount="1">
    <brk id="29" max="1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09A527-43F5-4D79-A8E9-16FE9891505F}">
  <sheetPr>
    <tabColor rgb="FFFFFF00"/>
  </sheetPr>
  <dimension ref="A1:BG117"/>
  <sheetViews>
    <sheetView view="pageBreakPreview" zoomScaleNormal="100" zoomScaleSheetLayoutView="100" workbookViewId="0">
      <selection activeCell="AE24" sqref="AE24:AX25"/>
    </sheetView>
  </sheetViews>
  <sheetFormatPr defaultColWidth="9" defaultRowHeight="13.5"/>
  <cols>
    <col min="1" max="18" width="2.625" style="178" customWidth="1"/>
    <col min="19" max="19" width="2.75" style="178" customWidth="1"/>
    <col min="20" max="56" width="2.625" style="178" customWidth="1"/>
    <col min="57" max="16384" width="9" style="178"/>
  </cols>
  <sheetData>
    <row r="1" spans="1:59">
      <c r="A1" s="1" t="s">
        <v>466</v>
      </c>
    </row>
    <row r="2" spans="1:59">
      <c r="A2" s="176"/>
      <c r="B2" s="141"/>
      <c r="C2" s="177"/>
      <c r="D2" s="141"/>
      <c r="E2" s="141"/>
      <c r="F2" s="141"/>
      <c r="G2" s="141"/>
      <c r="H2" s="141"/>
      <c r="I2" s="141"/>
      <c r="J2" s="141"/>
      <c r="K2" s="141"/>
      <c r="L2" s="141"/>
      <c r="M2" s="141"/>
      <c r="N2" s="141"/>
      <c r="O2" s="141"/>
      <c r="P2" s="141"/>
      <c r="Q2" s="141"/>
      <c r="R2" s="141"/>
      <c r="S2" s="141"/>
      <c r="T2" s="141"/>
      <c r="U2" s="141"/>
      <c r="V2" s="141"/>
      <c r="W2" s="141"/>
      <c r="X2" s="141"/>
      <c r="Y2" s="141"/>
      <c r="Z2" s="141"/>
      <c r="AA2" s="141"/>
      <c r="AB2" s="141"/>
      <c r="AC2" s="141"/>
      <c r="AD2" s="177"/>
      <c r="AE2" s="141"/>
      <c r="AF2" s="141"/>
      <c r="AG2" s="141"/>
      <c r="AH2" s="141"/>
      <c r="AI2" s="141"/>
      <c r="AJ2" s="141"/>
      <c r="AK2" s="141"/>
      <c r="AL2" s="141"/>
      <c r="AM2" s="141"/>
      <c r="AN2" s="141"/>
      <c r="AO2" s="141"/>
      <c r="AP2" s="141"/>
      <c r="AQ2" s="141"/>
      <c r="AR2" s="141"/>
      <c r="AS2" s="141"/>
      <c r="AT2" s="141"/>
      <c r="AU2" s="141"/>
      <c r="AV2" s="141"/>
      <c r="AW2" s="141"/>
      <c r="AX2" s="141"/>
      <c r="AY2" s="141"/>
      <c r="AZ2" s="141"/>
      <c r="BA2" s="141"/>
      <c r="BB2" s="141"/>
      <c r="BC2" s="141"/>
    </row>
    <row r="3" spans="1:59">
      <c r="A3" s="141"/>
      <c r="B3" s="141"/>
      <c r="AA3" s="141"/>
      <c r="AB3" s="141"/>
      <c r="AC3" s="141"/>
      <c r="AD3" s="141"/>
      <c r="AE3" s="179"/>
      <c r="AF3" s="141"/>
      <c r="AG3" s="141"/>
      <c r="AH3" s="141"/>
      <c r="AI3" s="141"/>
      <c r="AJ3" s="141"/>
      <c r="AK3" s="141"/>
      <c r="AL3" s="141"/>
      <c r="AM3" s="141"/>
      <c r="AN3" s="141"/>
      <c r="AO3" s="141"/>
      <c r="AP3" s="141"/>
      <c r="AQ3" s="141"/>
      <c r="AR3" s="141"/>
      <c r="AS3" s="141"/>
      <c r="AT3" s="141"/>
      <c r="AU3" s="141"/>
      <c r="AV3" s="141"/>
      <c r="AW3" s="141"/>
      <c r="AX3" s="141"/>
      <c r="AY3" s="141"/>
      <c r="AZ3" s="141"/>
      <c r="BA3" s="141"/>
      <c r="BB3" s="141"/>
      <c r="BC3" s="141"/>
      <c r="BE3" s="178" t="s">
        <v>396</v>
      </c>
      <c r="BF3" s="178" t="s">
        <v>399</v>
      </c>
      <c r="BG3" s="180" t="s">
        <v>399</v>
      </c>
    </row>
    <row r="4" spans="1:59" ht="13.5" customHeight="1">
      <c r="A4" s="141"/>
      <c r="B4" s="141"/>
      <c r="C4" s="231" t="s">
        <v>506</v>
      </c>
      <c r="D4" s="232"/>
      <c r="E4" s="232"/>
      <c r="F4" s="232"/>
      <c r="G4" s="232"/>
      <c r="H4" s="232"/>
      <c r="I4" s="232"/>
      <c r="J4" s="232"/>
      <c r="K4" s="232"/>
      <c r="L4" s="232"/>
      <c r="M4" s="233"/>
      <c r="N4" s="233"/>
      <c r="O4" s="233"/>
      <c r="P4" s="233"/>
      <c r="Q4" s="233"/>
      <c r="R4" s="233"/>
      <c r="S4" s="233"/>
      <c r="T4" s="233"/>
      <c r="U4" s="234"/>
      <c r="V4" s="232"/>
      <c r="W4" s="217"/>
      <c r="X4" s="217"/>
      <c r="Y4" s="217"/>
      <c r="Z4" s="218" t="s">
        <v>362</v>
      </c>
      <c r="AA4" s="141"/>
      <c r="AB4" s="141"/>
      <c r="AC4" s="141"/>
      <c r="AD4" s="141"/>
      <c r="AE4" s="179" t="s">
        <v>516</v>
      </c>
      <c r="AF4" s="141"/>
      <c r="AG4" s="141"/>
      <c r="AH4" s="141"/>
      <c r="AI4" s="141"/>
      <c r="AJ4" s="141"/>
      <c r="AK4" s="141"/>
      <c r="AL4" s="141"/>
      <c r="AM4" s="141"/>
      <c r="AN4" s="141"/>
      <c r="AO4" s="141"/>
      <c r="AP4" s="141"/>
      <c r="AQ4" s="141"/>
      <c r="AR4" s="141"/>
      <c r="AS4" s="141"/>
      <c r="AT4" s="141"/>
      <c r="AU4" s="141"/>
      <c r="AV4" s="141"/>
      <c r="AW4" s="141"/>
      <c r="AX4" s="141"/>
      <c r="AY4" s="141"/>
      <c r="AZ4" s="141"/>
      <c r="BA4" s="141"/>
      <c r="BB4" s="141"/>
      <c r="BC4" s="141"/>
      <c r="BE4" s="178" t="s">
        <v>397</v>
      </c>
      <c r="BF4" s="180" t="s">
        <v>457</v>
      </c>
    </row>
    <row r="5" spans="1:59" ht="13.5" customHeight="1">
      <c r="A5" s="141"/>
      <c r="B5" s="141"/>
      <c r="C5" s="580" t="s">
        <v>522</v>
      </c>
      <c r="D5" s="626"/>
      <c r="E5" s="626"/>
      <c r="F5" s="626"/>
      <c r="G5" s="626"/>
      <c r="H5" s="569"/>
      <c r="I5" s="569"/>
      <c r="J5" s="569"/>
      <c r="K5" s="569"/>
      <c r="L5" s="569"/>
      <c r="M5" s="569"/>
      <c r="N5" s="569"/>
      <c r="O5" s="569"/>
      <c r="P5" s="569"/>
      <c r="Q5" s="569"/>
      <c r="R5" s="569"/>
      <c r="S5" s="570"/>
      <c r="T5" s="633" t="s">
        <v>523</v>
      </c>
      <c r="U5" s="634"/>
      <c r="V5" s="634"/>
      <c r="W5" s="634"/>
      <c r="X5" s="634"/>
      <c r="Y5" s="634"/>
      <c r="Z5" s="635"/>
      <c r="AA5" s="141"/>
      <c r="AB5" s="141"/>
      <c r="AC5" s="141"/>
      <c r="AD5" s="141"/>
      <c r="AE5" s="141" t="s">
        <v>324</v>
      </c>
      <c r="AF5" s="141"/>
      <c r="AG5" s="141"/>
      <c r="AH5" s="141"/>
      <c r="AI5" s="141"/>
      <c r="AJ5" s="141"/>
      <c r="AK5" s="141"/>
      <c r="AL5" s="141"/>
      <c r="AM5" s="141"/>
      <c r="AN5" s="141"/>
      <c r="AO5" s="141"/>
      <c r="AP5" s="141"/>
      <c r="AQ5" s="141"/>
      <c r="AR5" s="141"/>
      <c r="AS5" s="141"/>
      <c r="AT5" s="141"/>
      <c r="AU5" s="141"/>
      <c r="AV5" s="141"/>
      <c r="AW5" s="141"/>
      <c r="AX5" s="141" t="s">
        <v>325</v>
      </c>
      <c r="AY5" s="141"/>
      <c r="AZ5" s="141"/>
      <c r="BA5" s="141"/>
      <c r="BB5" s="141"/>
      <c r="BC5" s="141"/>
      <c r="BE5" s="178" t="s">
        <v>398</v>
      </c>
    </row>
    <row r="6" spans="1:59">
      <c r="A6" s="141"/>
      <c r="B6" s="141"/>
      <c r="C6" s="627"/>
      <c r="D6" s="628"/>
      <c r="E6" s="628"/>
      <c r="F6" s="628"/>
      <c r="G6" s="628"/>
      <c r="H6" s="572"/>
      <c r="I6" s="572"/>
      <c r="J6" s="572"/>
      <c r="K6" s="572"/>
      <c r="L6" s="572"/>
      <c r="M6" s="572"/>
      <c r="N6" s="572"/>
      <c r="O6" s="572"/>
      <c r="P6" s="572"/>
      <c r="Q6" s="572"/>
      <c r="R6" s="572"/>
      <c r="S6" s="573"/>
      <c r="T6" s="636"/>
      <c r="U6" s="637"/>
      <c r="V6" s="637"/>
      <c r="W6" s="637"/>
      <c r="X6" s="637"/>
      <c r="Y6" s="637"/>
      <c r="Z6" s="638"/>
      <c r="AA6" s="141"/>
      <c r="AB6" s="141"/>
      <c r="AC6" s="141"/>
      <c r="AD6" s="141"/>
      <c r="AE6" s="604"/>
      <c r="AF6" s="608"/>
      <c r="AG6" s="608"/>
      <c r="AH6" s="608"/>
      <c r="AI6" s="608"/>
      <c r="AJ6" s="608"/>
      <c r="AK6" s="605"/>
      <c r="AL6" s="625" t="s">
        <v>327</v>
      </c>
      <c r="AM6" s="625"/>
      <c r="AN6" s="625"/>
      <c r="AO6" s="625"/>
      <c r="AP6" s="625" t="s">
        <v>328</v>
      </c>
      <c r="AQ6" s="625"/>
      <c r="AR6" s="625"/>
      <c r="AS6" s="625"/>
      <c r="AT6" s="625"/>
      <c r="AU6" s="625"/>
      <c r="AV6" s="625"/>
      <c r="AW6" s="625"/>
      <c r="AX6" s="625"/>
      <c r="AY6" s="625"/>
      <c r="AZ6" s="625"/>
      <c r="BA6" s="625"/>
      <c r="BB6" s="625"/>
      <c r="BC6" s="141"/>
    </row>
    <row r="7" spans="1:59" ht="13.5" customHeight="1">
      <c r="A7" s="141"/>
      <c r="B7" s="141"/>
      <c r="C7" s="580" t="s">
        <v>514</v>
      </c>
      <c r="D7" s="569"/>
      <c r="E7" s="569"/>
      <c r="F7" s="569"/>
      <c r="G7" s="569"/>
      <c r="H7" s="569"/>
      <c r="I7" s="569"/>
      <c r="J7" s="569"/>
      <c r="K7" s="569"/>
      <c r="L7" s="570"/>
      <c r="M7" s="574" t="s">
        <v>510</v>
      </c>
      <c r="N7" s="575"/>
      <c r="O7" s="576"/>
      <c r="P7" s="568" t="s">
        <v>508</v>
      </c>
      <c r="Q7" s="569"/>
      <c r="R7" s="569"/>
      <c r="S7" s="570"/>
      <c r="T7" s="574" t="s">
        <v>509</v>
      </c>
      <c r="U7" s="575"/>
      <c r="V7" s="576"/>
      <c r="W7" s="568" t="s">
        <v>508</v>
      </c>
      <c r="X7" s="569"/>
      <c r="Y7" s="569"/>
      <c r="Z7" s="570"/>
      <c r="AA7" s="141"/>
      <c r="AB7" s="141"/>
      <c r="AC7" s="141"/>
      <c r="AD7" s="141"/>
      <c r="AE7" s="609"/>
      <c r="AF7" s="610"/>
      <c r="AG7" s="610"/>
      <c r="AH7" s="610"/>
      <c r="AI7" s="610"/>
      <c r="AJ7" s="610"/>
      <c r="AK7" s="611"/>
      <c r="AL7" s="625"/>
      <c r="AM7" s="625"/>
      <c r="AN7" s="625"/>
      <c r="AO7" s="625"/>
      <c r="AP7" s="625"/>
      <c r="AQ7" s="625"/>
      <c r="AR7" s="625"/>
      <c r="AS7" s="625"/>
      <c r="AT7" s="625"/>
      <c r="AU7" s="625"/>
      <c r="AV7" s="625"/>
      <c r="AW7" s="625"/>
      <c r="AX7" s="625"/>
      <c r="AY7" s="625"/>
      <c r="AZ7" s="625"/>
      <c r="BA7" s="625"/>
      <c r="BB7" s="625"/>
      <c r="BC7" s="141"/>
    </row>
    <row r="8" spans="1:59">
      <c r="A8" s="141"/>
      <c r="B8" s="141"/>
      <c r="C8" s="581"/>
      <c r="D8" s="572"/>
      <c r="E8" s="572"/>
      <c r="F8" s="572"/>
      <c r="G8" s="572"/>
      <c r="H8" s="572"/>
      <c r="I8" s="572"/>
      <c r="J8" s="572"/>
      <c r="K8" s="572"/>
      <c r="L8" s="573"/>
      <c r="M8" s="577"/>
      <c r="N8" s="578"/>
      <c r="O8" s="579"/>
      <c r="P8" s="571"/>
      <c r="Q8" s="572"/>
      <c r="R8" s="572"/>
      <c r="S8" s="573"/>
      <c r="T8" s="577"/>
      <c r="U8" s="578"/>
      <c r="V8" s="579"/>
      <c r="W8" s="571"/>
      <c r="X8" s="572"/>
      <c r="Y8" s="572"/>
      <c r="Z8" s="573"/>
      <c r="AA8" s="141"/>
      <c r="AB8" s="141"/>
      <c r="AC8" s="141"/>
      <c r="AD8" s="141"/>
      <c r="AE8" s="625" t="s">
        <v>332</v>
      </c>
      <c r="AF8" s="625"/>
      <c r="AG8" s="625"/>
      <c r="AH8" s="625"/>
      <c r="AI8" s="625"/>
      <c r="AJ8" s="625"/>
      <c r="AK8" s="625"/>
      <c r="AL8" s="708" t="s">
        <v>396</v>
      </c>
      <c r="AM8" s="708"/>
      <c r="AN8" s="708"/>
      <c r="AO8" s="708"/>
      <c r="AP8" s="181" t="s">
        <v>333</v>
      </c>
      <c r="AQ8" s="182"/>
      <c r="AR8" s="182"/>
      <c r="AS8" s="182"/>
      <c r="AT8" s="143"/>
      <c r="AU8" s="181" t="s">
        <v>334</v>
      </c>
      <c r="AV8" s="182"/>
      <c r="AW8" s="182"/>
      <c r="AX8" s="182"/>
      <c r="AY8" s="182"/>
      <c r="AZ8" s="182"/>
      <c r="BA8" s="182"/>
      <c r="BB8" s="143"/>
      <c r="BC8" s="141"/>
    </row>
    <row r="9" spans="1:59" ht="13.5" customHeight="1">
      <c r="A9" s="141"/>
      <c r="B9" s="141"/>
      <c r="C9" s="580" t="s">
        <v>507</v>
      </c>
      <c r="D9" s="569"/>
      <c r="E9" s="569"/>
      <c r="F9" s="569"/>
      <c r="G9" s="569"/>
      <c r="H9" s="569"/>
      <c r="I9" s="569"/>
      <c r="J9" s="569"/>
      <c r="K9" s="569"/>
      <c r="L9" s="570"/>
      <c r="M9" s="574" t="s">
        <v>510</v>
      </c>
      <c r="N9" s="575"/>
      <c r="O9" s="576"/>
      <c r="P9" s="568" t="s">
        <v>508</v>
      </c>
      <c r="Q9" s="569"/>
      <c r="R9" s="569"/>
      <c r="S9" s="570"/>
      <c r="T9" s="574" t="s">
        <v>509</v>
      </c>
      <c r="U9" s="575"/>
      <c r="V9" s="576"/>
      <c r="W9" s="568" t="s">
        <v>508</v>
      </c>
      <c r="X9" s="569"/>
      <c r="Y9" s="569"/>
      <c r="Z9" s="570"/>
      <c r="AA9" s="141"/>
      <c r="AB9" s="141"/>
      <c r="AC9" s="141"/>
      <c r="AD9" s="141"/>
      <c r="AE9" s="625"/>
      <c r="AF9" s="625"/>
      <c r="AG9" s="625"/>
      <c r="AH9" s="625"/>
      <c r="AI9" s="625"/>
      <c r="AJ9" s="625"/>
      <c r="AK9" s="625"/>
      <c r="AL9" s="708"/>
      <c r="AM9" s="708"/>
      <c r="AN9" s="708"/>
      <c r="AO9" s="708"/>
      <c r="AP9" s="710"/>
      <c r="AQ9" s="711"/>
      <c r="AR9" s="711"/>
      <c r="AS9" s="711"/>
      <c r="AT9" s="712"/>
      <c r="AU9" s="710"/>
      <c r="AV9" s="711"/>
      <c r="AW9" s="711"/>
      <c r="AX9" s="711"/>
      <c r="AY9" s="711"/>
      <c r="AZ9" s="711"/>
      <c r="BA9" s="711"/>
      <c r="BB9" s="712"/>
      <c r="BC9" s="141"/>
    </row>
    <row r="10" spans="1:59">
      <c r="A10" s="141"/>
      <c r="B10" s="141"/>
      <c r="C10" s="581"/>
      <c r="D10" s="572"/>
      <c r="E10" s="572"/>
      <c r="F10" s="572"/>
      <c r="G10" s="572"/>
      <c r="H10" s="572"/>
      <c r="I10" s="572"/>
      <c r="J10" s="572"/>
      <c r="K10" s="572"/>
      <c r="L10" s="573"/>
      <c r="M10" s="577"/>
      <c r="N10" s="578"/>
      <c r="O10" s="579"/>
      <c r="P10" s="571"/>
      <c r="Q10" s="572"/>
      <c r="R10" s="572"/>
      <c r="S10" s="573"/>
      <c r="T10" s="577"/>
      <c r="U10" s="578"/>
      <c r="V10" s="579"/>
      <c r="W10" s="571"/>
      <c r="X10" s="572"/>
      <c r="Y10" s="572"/>
      <c r="Z10" s="573"/>
      <c r="AA10" s="141"/>
      <c r="AB10" s="141"/>
      <c r="AC10" s="141"/>
      <c r="AD10" s="184"/>
      <c r="AE10" s="707"/>
      <c r="AF10" s="707"/>
      <c r="AG10" s="707"/>
      <c r="AH10" s="707"/>
      <c r="AI10" s="707"/>
      <c r="AJ10" s="707"/>
      <c r="AK10" s="707"/>
      <c r="AL10" s="709"/>
      <c r="AM10" s="709"/>
      <c r="AN10" s="709"/>
      <c r="AO10" s="709"/>
      <c r="AP10" s="710"/>
      <c r="AQ10" s="711"/>
      <c r="AR10" s="711"/>
      <c r="AS10" s="711"/>
      <c r="AT10" s="712"/>
      <c r="AU10" s="710"/>
      <c r="AV10" s="711"/>
      <c r="AW10" s="711"/>
      <c r="AX10" s="711"/>
      <c r="AY10" s="711"/>
      <c r="AZ10" s="711"/>
      <c r="BA10" s="711"/>
      <c r="BB10" s="712"/>
      <c r="BC10" s="141"/>
    </row>
    <row r="11" spans="1:59">
      <c r="A11" s="141"/>
      <c r="B11" s="141"/>
      <c r="C11" s="629" t="s">
        <v>532</v>
      </c>
      <c r="D11" s="630"/>
      <c r="E11" s="630"/>
      <c r="F11" s="630"/>
      <c r="G11" s="630"/>
      <c r="H11" s="630"/>
      <c r="I11" s="630"/>
      <c r="J11" s="630"/>
      <c r="K11" s="630"/>
      <c r="L11" s="630"/>
      <c r="M11" s="630"/>
      <c r="N11" s="630"/>
      <c r="O11" s="630"/>
      <c r="P11" s="630"/>
      <c r="Q11" s="630"/>
      <c r="R11" s="630"/>
      <c r="S11" s="630"/>
      <c r="T11" s="630"/>
      <c r="U11" s="630"/>
      <c r="V11" s="630"/>
      <c r="W11" s="630"/>
      <c r="X11" s="630"/>
      <c r="Y11" s="630"/>
      <c r="Z11" s="630"/>
      <c r="AA11" s="141"/>
      <c r="AB11" s="141"/>
      <c r="AC11" s="141"/>
      <c r="AD11" s="184"/>
      <c r="AE11" s="707"/>
      <c r="AF11" s="707"/>
      <c r="AG11" s="707"/>
      <c r="AH11" s="707"/>
      <c r="AI11" s="707"/>
      <c r="AJ11" s="707"/>
      <c r="AK11" s="707"/>
      <c r="AL11" s="709"/>
      <c r="AM11" s="709"/>
      <c r="AN11" s="709"/>
      <c r="AO11" s="709"/>
      <c r="AP11" s="713"/>
      <c r="AQ11" s="714"/>
      <c r="AR11" s="714"/>
      <c r="AS11" s="714"/>
      <c r="AT11" s="715"/>
      <c r="AU11" s="713"/>
      <c r="AV11" s="714"/>
      <c r="AW11" s="714"/>
      <c r="AX11" s="714"/>
      <c r="AY11" s="714"/>
      <c r="AZ11" s="714"/>
      <c r="BA11" s="714"/>
      <c r="BB11" s="715"/>
      <c r="BC11" s="141"/>
    </row>
    <row r="12" spans="1:59" ht="13.5" customHeight="1">
      <c r="A12" s="141"/>
      <c r="B12" s="141"/>
      <c r="C12" s="631"/>
      <c r="D12" s="631"/>
      <c r="E12" s="631"/>
      <c r="F12" s="631"/>
      <c r="G12" s="631"/>
      <c r="H12" s="631"/>
      <c r="I12" s="631"/>
      <c r="J12" s="631"/>
      <c r="K12" s="631"/>
      <c r="L12" s="631"/>
      <c r="M12" s="631"/>
      <c r="N12" s="631"/>
      <c r="O12" s="631"/>
      <c r="P12" s="631"/>
      <c r="Q12" s="631"/>
      <c r="R12" s="631"/>
      <c r="S12" s="631"/>
      <c r="T12" s="631"/>
      <c r="U12" s="631"/>
      <c r="V12" s="631"/>
      <c r="W12" s="631"/>
      <c r="X12" s="631"/>
      <c r="Y12" s="631"/>
      <c r="Z12" s="631"/>
      <c r="AA12" s="141"/>
      <c r="AB12" s="141"/>
      <c r="AC12" s="141"/>
      <c r="AD12" s="141"/>
      <c r="AE12" s="625" t="s">
        <v>337</v>
      </c>
      <c r="AF12" s="625"/>
      <c r="AG12" s="625"/>
      <c r="AH12" s="625"/>
      <c r="AI12" s="625"/>
      <c r="AJ12" s="625"/>
      <c r="AK12" s="625"/>
      <c r="AL12" s="708" t="s">
        <v>396</v>
      </c>
      <c r="AM12" s="708"/>
      <c r="AN12" s="708"/>
      <c r="AO12" s="708"/>
      <c r="AP12" s="181" t="s">
        <v>333</v>
      </c>
      <c r="AQ12" s="182"/>
      <c r="AR12" s="182"/>
      <c r="AS12" s="182"/>
      <c r="AT12" s="143"/>
      <c r="AU12" s="181" t="s">
        <v>334</v>
      </c>
      <c r="AV12" s="182"/>
      <c r="AW12" s="182"/>
      <c r="AX12" s="182"/>
      <c r="AY12" s="182"/>
      <c r="AZ12" s="182"/>
      <c r="BA12" s="182"/>
      <c r="BB12" s="143"/>
      <c r="BC12" s="141"/>
    </row>
    <row r="13" spans="1:59">
      <c r="A13" s="141"/>
      <c r="B13" s="141"/>
      <c r="C13" s="229"/>
      <c r="D13" s="229"/>
      <c r="E13" s="229"/>
      <c r="F13" s="229"/>
      <c r="G13" s="229"/>
      <c r="H13" s="229"/>
      <c r="I13" s="229"/>
      <c r="J13" s="229"/>
      <c r="K13" s="229"/>
      <c r="L13" s="229"/>
      <c r="M13" s="229"/>
      <c r="N13" s="229"/>
      <c r="O13" s="229"/>
      <c r="P13" s="229"/>
      <c r="Q13" s="229"/>
      <c r="R13" s="229"/>
      <c r="S13" s="229"/>
      <c r="T13" s="229"/>
      <c r="U13" s="229"/>
      <c r="V13" s="229"/>
      <c r="W13" s="229"/>
      <c r="X13" s="229"/>
      <c r="Y13" s="229"/>
      <c r="Z13" s="229"/>
      <c r="AA13" s="141"/>
      <c r="AB13" s="141"/>
      <c r="AC13" s="141"/>
      <c r="AD13" s="141"/>
      <c r="AE13" s="625"/>
      <c r="AF13" s="625"/>
      <c r="AG13" s="625"/>
      <c r="AH13" s="625"/>
      <c r="AI13" s="625"/>
      <c r="AJ13" s="625"/>
      <c r="AK13" s="625"/>
      <c r="AL13" s="708"/>
      <c r="AM13" s="708"/>
      <c r="AN13" s="708"/>
      <c r="AO13" s="708"/>
      <c r="AP13" s="710"/>
      <c r="AQ13" s="711"/>
      <c r="AR13" s="711"/>
      <c r="AS13" s="711"/>
      <c r="AT13" s="712"/>
      <c r="AU13" s="710"/>
      <c r="AV13" s="711"/>
      <c r="AW13" s="711"/>
      <c r="AX13" s="711"/>
      <c r="AY13" s="711"/>
      <c r="AZ13" s="711"/>
      <c r="BA13" s="711"/>
      <c r="BB13" s="712"/>
      <c r="BC13" s="141"/>
    </row>
    <row r="14" spans="1:59">
      <c r="A14" s="141"/>
      <c r="B14" s="141"/>
      <c r="C14" s="596" t="s">
        <v>497</v>
      </c>
      <c r="D14" s="597"/>
      <c r="E14" s="598"/>
      <c r="F14" s="594" t="s">
        <v>512</v>
      </c>
      <c r="G14" s="632"/>
      <c r="H14" s="632"/>
      <c r="I14" s="632"/>
      <c r="J14" s="632"/>
      <c r="K14" s="632"/>
      <c r="L14" s="632"/>
      <c r="M14" s="632"/>
      <c r="N14" s="632"/>
      <c r="O14" s="632"/>
      <c r="P14" s="632"/>
      <c r="Q14" s="632"/>
      <c r="R14" s="632"/>
      <c r="S14" s="632"/>
      <c r="T14" s="632"/>
      <c r="U14" s="632"/>
      <c r="V14" s="235"/>
      <c r="W14" s="235"/>
      <c r="X14" s="235"/>
      <c r="Y14" s="235"/>
      <c r="Z14" s="235"/>
      <c r="AA14" s="141"/>
      <c r="AB14" s="141"/>
      <c r="AC14" s="141"/>
      <c r="AD14" s="184"/>
      <c r="AE14" s="707"/>
      <c r="AF14" s="707"/>
      <c r="AG14" s="707"/>
      <c r="AH14" s="707"/>
      <c r="AI14" s="707"/>
      <c r="AJ14" s="707"/>
      <c r="AK14" s="707"/>
      <c r="AL14" s="709"/>
      <c r="AM14" s="709"/>
      <c r="AN14" s="709"/>
      <c r="AO14" s="709"/>
      <c r="AP14" s="710"/>
      <c r="AQ14" s="711"/>
      <c r="AR14" s="711"/>
      <c r="AS14" s="711"/>
      <c r="AT14" s="712"/>
      <c r="AU14" s="710"/>
      <c r="AV14" s="711"/>
      <c r="AW14" s="711"/>
      <c r="AX14" s="711"/>
      <c r="AY14" s="711"/>
      <c r="AZ14" s="711"/>
      <c r="BA14" s="711"/>
      <c r="BB14" s="712"/>
      <c r="BC14" s="141"/>
    </row>
    <row r="15" spans="1:59">
      <c r="A15" s="141"/>
      <c r="B15" s="141"/>
      <c r="C15" s="236"/>
      <c r="D15" s="236"/>
      <c r="E15" s="236"/>
      <c r="F15" s="632"/>
      <c r="G15" s="632"/>
      <c r="H15" s="632"/>
      <c r="I15" s="632"/>
      <c r="J15" s="632"/>
      <c r="K15" s="632"/>
      <c r="L15" s="632"/>
      <c r="M15" s="632"/>
      <c r="N15" s="632"/>
      <c r="O15" s="632"/>
      <c r="P15" s="632"/>
      <c r="Q15" s="632"/>
      <c r="R15" s="632"/>
      <c r="S15" s="632"/>
      <c r="T15" s="632"/>
      <c r="U15" s="632"/>
      <c r="V15" s="235"/>
      <c r="W15" s="237"/>
      <c r="X15" s="237"/>
      <c r="Y15" s="237"/>
      <c r="Z15" s="238" t="s">
        <v>362</v>
      </c>
      <c r="AA15" s="141"/>
      <c r="AB15" s="141"/>
      <c r="AC15" s="141"/>
      <c r="AD15" s="184"/>
      <c r="AE15" s="707"/>
      <c r="AF15" s="707"/>
      <c r="AG15" s="707"/>
      <c r="AH15" s="707"/>
      <c r="AI15" s="707"/>
      <c r="AJ15" s="707"/>
      <c r="AK15" s="707"/>
      <c r="AL15" s="709"/>
      <c r="AM15" s="709"/>
      <c r="AN15" s="709"/>
      <c r="AO15" s="709"/>
      <c r="AP15" s="713"/>
      <c r="AQ15" s="714"/>
      <c r="AR15" s="714"/>
      <c r="AS15" s="714"/>
      <c r="AT15" s="715"/>
      <c r="AU15" s="713"/>
      <c r="AV15" s="714"/>
      <c r="AW15" s="714"/>
      <c r="AX15" s="714"/>
      <c r="AY15" s="714"/>
      <c r="AZ15" s="714"/>
      <c r="BA15" s="714"/>
      <c r="BB15" s="715"/>
      <c r="BC15" s="141"/>
    </row>
    <row r="16" spans="1:59">
      <c r="A16" s="141"/>
      <c r="B16" s="141"/>
      <c r="C16" s="679" t="s">
        <v>488</v>
      </c>
      <c r="D16" s="680"/>
      <c r="E16" s="680"/>
      <c r="F16" s="680"/>
      <c r="G16" s="680"/>
      <c r="H16" s="681"/>
      <c r="I16" s="685" t="s">
        <v>489</v>
      </c>
      <c r="J16" s="686"/>
      <c r="K16" s="686"/>
      <c r="L16" s="686"/>
      <c r="M16" s="686"/>
      <c r="N16" s="686"/>
      <c r="O16" s="686"/>
      <c r="P16" s="686"/>
      <c r="Q16" s="686"/>
      <c r="R16" s="686"/>
      <c r="S16" s="686"/>
      <c r="T16" s="686"/>
      <c r="U16" s="686"/>
      <c r="V16" s="686"/>
      <c r="W16" s="686"/>
      <c r="X16" s="686"/>
      <c r="Y16" s="686"/>
      <c r="Z16" s="687"/>
      <c r="AA16" s="141"/>
      <c r="AB16" s="141"/>
      <c r="AC16" s="141"/>
      <c r="AD16" s="141"/>
      <c r="AE16" s="625" t="s">
        <v>339</v>
      </c>
      <c r="AF16" s="625"/>
      <c r="AG16" s="625"/>
      <c r="AH16" s="625"/>
      <c r="AI16" s="625"/>
      <c r="AJ16" s="625"/>
      <c r="AK16" s="625"/>
      <c r="AL16" s="708" t="s">
        <v>396</v>
      </c>
      <c r="AM16" s="708"/>
      <c r="AN16" s="708"/>
      <c r="AO16" s="708"/>
      <c r="AP16" s="181" t="s">
        <v>340</v>
      </c>
      <c r="AQ16" s="182"/>
      <c r="AR16" s="182"/>
      <c r="AS16" s="182"/>
      <c r="AT16" s="143"/>
      <c r="AU16" s="181" t="s">
        <v>334</v>
      </c>
      <c r="AV16" s="182"/>
      <c r="AW16" s="182"/>
      <c r="AX16" s="182"/>
      <c r="AY16" s="182"/>
      <c r="AZ16" s="182"/>
      <c r="BA16" s="182"/>
      <c r="BB16" s="143"/>
      <c r="BC16" s="141"/>
    </row>
    <row r="17" spans="1:55">
      <c r="A17" s="141"/>
      <c r="B17" s="141"/>
      <c r="C17" s="682"/>
      <c r="D17" s="683"/>
      <c r="E17" s="683"/>
      <c r="F17" s="683"/>
      <c r="G17" s="683"/>
      <c r="H17" s="684"/>
      <c r="I17" s="688"/>
      <c r="J17" s="689"/>
      <c r="K17" s="689"/>
      <c r="L17" s="689"/>
      <c r="M17" s="689"/>
      <c r="N17" s="689"/>
      <c r="O17" s="689"/>
      <c r="P17" s="689"/>
      <c r="Q17" s="689"/>
      <c r="R17" s="689"/>
      <c r="S17" s="689"/>
      <c r="T17" s="689"/>
      <c r="U17" s="689"/>
      <c r="V17" s="689"/>
      <c r="W17" s="689"/>
      <c r="X17" s="689"/>
      <c r="Y17" s="689"/>
      <c r="Z17" s="690"/>
      <c r="AA17" s="141"/>
      <c r="AB17" s="141"/>
      <c r="AC17" s="141"/>
      <c r="AD17" s="141"/>
      <c r="AE17" s="625"/>
      <c r="AF17" s="625"/>
      <c r="AG17" s="625"/>
      <c r="AH17" s="625"/>
      <c r="AI17" s="625"/>
      <c r="AJ17" s="625"/>
      <c r="AK17" s="625"/>
      <c r="AL17" s="708"/>
      <c r="AM17" s="708"/>
      <c r="AN17" s="708"/>
      <c r="AO17" s="708"/>
      <c r="AP17" s="738" t="s">
        <v>341</v>
      </c>
      <c r="AQ17" s="739"/>
      <c r="AR17" s="739"/>
      <c r="AS17" s="739"/>
      <c r="AT17" s="740"/>
      <c r="AU17" s="185"/>
      <c r="AV17" s="141"/>
      <c r="AW17" s="141"/>
      <c r="AX17" s="141"/>
      <c r="AY17" s="141"/>
      <c r="AZ17" s="141"/>
      <c r="BA17" s="141"/>
      <c r="BB17" s="186"/>
      <c r="BC17" s="141"/>
    </row>
    <row r="18" spans="1:55">
      <c r="A18" s="141"/>
      <c r="B18" s="141"/>
      <c r="C18" s="582"/>
      <c r="D18" s="583"/>
      <c r="E18" s="583"/>
      <c r="F18" s="583"/>
      <c r="G18" s="583"/>
      <c r="H18" s="584"/>
      <c r="I18" s="588"/>
      <c r="J18" s="589"/>
      <c r="K18" s="589"/>
      <c r="L18" s="589"/>
      <c r="M18" s="589"/>
      <c r="N18" s="589"/>
      <c r="O18" s="589"/>
      <c r="P18" s="589"/>
      <c r="Q18" s="589"/>
      <c r="R18" s="589"/>
      <c r="S18" s="589"/>
      <c r="T18" s="589"/>
      <c r="U18" s="589"/>
      <c r="V18" s="589"/>
      <c r="W18" s="589"/>
      <c r="X18" s="589"/>
      <c r="Y18" s="589"/>
      <c r="Z18" s="590"/>
      <c r="AA18" s="141"/>
      <c r="AB18" s="141"/>
      <c r="AC18" s="141"/>
      <c r="AD18" s="141"/>
      <c r="AE18" s="625"/>
      <c r="AF18" s="625"/>
      <c r="AG18" s="625"/>
      <c r="AH18" s="625"/>
      <c r="AI18" s="625"/>
      <c r="AJ18" s="625"/>
      <c r="AK18" s="625"/>
      <c r="AL18" s="708"/>
      <c r="AM18" s="708"/>
      <c r="AN18" s="708"/>
      <c r="AO18" s="708"/>
      <c r="AP18" s="710"/>
      <c r="AQ18" s="711"/>
      <c r="AR18" s="711"/>
      <c r="AS18" s="711"/>
      <c r="AT18" s="712"/>
      <c r="AU18" s="710"/>
      <c r="AV18" s="711"/>
      <c r="AW18" s="711"/>
      <c r="AX18" s="711"/>
      <c r="AY18" s="711"/>
      <c r="AZ18" s="711"/>
      <c r="BA18" s="711"/>
      <c r="BB18" s="712"/>
      <c r="BC18" s="141"/>
    </row>
    <row r="19" spans="1:55">
      <c r="A19" s="141"/>
      <c r="B19" s="141"/>
      <c r="C19" s="585"/>
      <c r="D19" s="586"/>
      <c r="E19" s="586"/>
      <c r="F19" s="586"/>
      <c r="G19" s="586"/>
      <c r="H19" s="587"/>
      <c r="I19" s="591"/>
      <c r="J19" s="592"/>
      <c r="K19" s="592"/>
      <c r="L19" s="592"/>
      <c r="M19" s="592"/>
      <c r="N19" s="592"/>
      <c r="O19" s="592"/>
      <c r="P19" s="592"/>
      <c r="Q19" s="592"/>
      <c r="R19" s="592"/>
      <c r="S19" s="592"/>
      <c r="T19" s="592"/>
      <c r="U19" s="592"/>
      <c r="V19" s="592"/>
      <c r="W19" s="592"/>
      <c r="X19" s="592"/>
      <c r="Y19" s="592"/>
      <c r="Z19" s="593"/>
      <c r="AA19" s="141"/>
      <c r="AB19" s="141"/>
      <c r="AC19" s="141"/>
      <c r="AD19" s="141"/>
      <c r="AE19" s="625"/>
      <c r="AF19" s="625"/>
      <c r="AG19" s="625"/>
      <c r="AH19" s="625"/>
      <c r="AI19" s="625"/>
      <c r="AJ19" s="625"/>
      <c r="AK19" s="625"/>
      <c r="AL19" s="708"/>
      <c r="AM19" s="708"/>
      <c r="AN19" s="708"/>
      <c r="AO19" s="708"/>
      <c r="AP19" s="710"/>
      <c r="AQ19" s="711"/>
      <c r="AR19" s="711"/>
      <c r="AS19" s="711"/>
      <c r="AT19" s="712"/>
      <c r="AU19" s="710"/>
      <c r="AV19" s="711"/>
      <c r="AW19" s="711"/>
      <c r="AX19" s="711"/>
      <c r="AY19" s="711"/>
      <c r="AZ19" s="711"/>
      <c r="BA19" s="711"/>
      <c r="BB19" s="712"/>
      <c r="BC19" s="141"/>
    </row>
    <row r="20" spans="1:55">
      <c r="A20" s="141"/>
      <c r="B20" s="141"/>
      <c r="C20" s="582"/>
      <c r="D20" s="583"/>
      <c r="E20" s="583"/>
      <c r="F20" s="583"/>
      <c r="G20" s="583"/>
      <c r="H20" s="584"/>
      <c r="I20" s="588"/>
      <c r="J20" s="589"/>
      <c r="K20" s="589"/>
      <c r="L20" s="589"/>
      <c r="M20" s="589"/>
      <c r="N20" s="589"/>
      <c r="O20" s="589"/>
      <c r="P20" s="589"/>
      <c r="Q20" s="589"/>
      <c r="R20" s="589"/>
      <c r="S20" s="589"/>
      <c r="T20" s="589"/>
      <c r="U20" s="589"/>
      <c r="V20" s="589"/>
      <c r="W20" s="589"/>
      <c r="X20" s="589"/>
      <c r="Y20" s="589"/>
      <c r="Z20" s="590"/>
      <c r="AA20" s="141"/>
      <c r="AB20" s="141"/>
      <c r="AC20" s="141"/>
      <c r="AD20" s="141"/>
      <c r="AE20" s="625"/>
      <c r="AF20" s="625"/>
      <c r="AG20" s="625"/>
      <c r="AH20" s="625"/>
      <c r="AI20" s="625"/>
      <c r="AJ20" s="625"/>
      <c r="AK20" s="625"/>
      <c r="AL20" s="708"/>
      <c r="AM20" s="708"/>
      <c r="AN20" s="708"/>
      <c r="AO20" s="708"/>
      <c r="AP20" s="710"/>
      <c r="AQ20" s="711"/>
      <c r="AR20" s="711"/>
      <c r="AS20" s="711"/>
      <c r="AT20" s="712"/>
      <c r="AU20" s="710"/>
      <c r="AV20" s="711"/>
      <c r="AW20" s="711"/>
      <c r="AX20" s="711"/>
      <c r="AY20" s="711"/>
      <c r="AZ20" s="711"/>
      <c r="BA20" s="711"/>
      <c r="BB20" s="712"/>
      <c r="BC20" s="141"/>
    </row>
    <row r="21" spans="1:55">
      <c r="A21" s="141"/>
      <c r="B21" s="141"/>
      <c r="C21" s="585"/>
      <c r="D21" s="586"/>
      <c r="E21" s="586"/>
      <c r="F21" s="586"/>
      <c r="G21" s="586"/>
      <c r="H21" s="587"/>
      <c r="I21" s="591"/>
      <c r="J21" s="592"/>
      <c r="K21" s="592"/>
      <c r="L21" s="592"/>
      <c r="M21" s="592"/>
      <c r="N21" s="592"/>
      <c r="O21" s="592"/>
      <c r="P21" s="592"/>
      <c r="Q21" s="592"/>
      <c r="R21" s="592"/>
      <c r="S21" s="592"/>
      <c r="T21" s="592"/>
      <c r="U21" s="592"/>
      <c r="V21" s="592"/>
      <c r="W21" s="592"/>
      <c r="X21" s="592"/>
      <c r="Y21" s="592"/>
      <c r="Z21" s="593"/>
      <c r="AA21" s="141"/>
      <c r="AB21" s="141"/>
      <c r="AC21" s="141"/>
      <c r="AD21" s="141"/>
      <c r="AE21" s="625"/>
      <c r="AF21" s="625"/>
      <c r="AG21" s="625"/>
      <c r="AH21" s="625"/>
      <c r="AI21" s="625"/>
      <c r="AJ21" s="625"/>
      <c r="AK21" s="625"/>
      <c r="AL21" s="708"/>
      <c r="AM21" s="708"/>
      <c r="AN21" s="708"/>
      <c r="AO21" s="708"/>
      <c r="AP21" s="710"/>
      <c r="AQ21" s="711"/>
      <c r="AR21" s="711"/>
      <c r="AS21" s="711"/>
      <c r="AT21" s="712"/>
      <c r="AU21" s="710"/>
      <c r="AV21" s="711"/>
      <c r="AW21" s="711"/>
      <c r="AX21" s="711"/>
      <c r="AY21" s="711"/>
      <c r="AZ21" s="711"/>
      <c r="BA21" s="711"/>
      <c r="BB21" s="712"/>
      <c r="BC21" s="141"/>
    </row>
    <row r="22" spans="1:55">
      <c r="A22" s="141"/>
      <c r="B22" s="141"/>
      <c r="C22" s="582"/>
      <c r="D22" s="583"/>
      <c r="E22" s="583"/>
      <c r="F22" s="583"/>
      <c r="G22" s="583"/>
      <c r="H22" s="584"/>
      <c r="I22" s="588"/>
      <c r="J22" s="589"/>
      <c r="K22" s="589"/>
      <c r="L22" s="589"/>
      <c r="M22" s="589"/>
      <c r="N22" s="589"/>
      <c r="O22" s="589"/>
      <c r="P22" s="589"/>
      <c r="Q22" s="589"/>
      <c r="R22" s="589"/>
      <c r="S22" s="589"/>
      <c r="T22" s="589"/>
      <c r="U22" s="589"/>
      <c r="V22" s="589"/>
      <c r="W22" s="589"/>
      <c r="X22" s="589"/>
      <c r="Y22" s="589"/>
      <c r="Z22" s="590"/>
      <c r="AA22" s="141"/>
      <c r="AB22" s="141"/>
      <c r="AC22" s="141"/>
      <c r="AD22" s="141"/>
      <c r="AE22" s="625"/>
      <c r="AF22" s="625"/>
      <c r="AG22" s="625"/>
      <c r="AH22" s="625"/>
      <c r="AI22" s="625"/>
      <c r="AJ22" s="625"/>
      <c r="AK22" s="625"/>
      <c r="AL22" s="708"/>
      <c r="AM22" s="708"/>
      <c r="AN22" s="708"/>
      <c r="AO22" s="708"/>
      <c r="AP22" s="710"/>
      <c r="AQ22" s="711"/>
      <c r="AR22" s="711"/>
      <c r="AS22" s="711"/>
      <c r="AT22" s="712"/>
      <c r="AU22" s="710"/>
      <c r="AV22" s="711"/>
      <c r="AW22" s="711"/>
      <c r="AX22" s="711"/>
      <c r="AY22" s="711"/>
      <c r="AZ22" s="711"/>
      <c r="BA22" s="711"/>
      <c r="BB22" s="712"/>
      <c r="BC22" s="141"/>
    </row>
    <row r="23" spans="1:55">
      <c r="A23" s="141"/>
      <c r="B23" s="141"/>
      <c r="C23" s="585"/>
      <c r="D23" s="586"/>
      <c r="E23" s="586"/>
      <c r="F23" s="586"/>
      <c r="G23" s="586"/>
      <c r="H23" s="587"/>
      <c r="I23" s="591"/>
      <c r="J23" s="592"/>
      <c r="K23" s="592"/>
      <c r="L23" s="592"/>
      <c r="M23" s="592"/>
      <c r="N23" s="592"/>
      <c r="O23" s="592"/>
      <c r="P23" s="592"/>
      <c r="Q23" s="592"/>
      <c r="R23" s="592"/>
      <c r="S23" s="592"/>
      <c r="T23" s="592"/>
      <c r="U23" s="592"/>
      <c r="V23" s="592"/>
      <c r="W23" s="592"/>
      <c r="X23" s="592"/>
      <c r="Y23" s="592"/>
      <c r="Z23" s="593"/>
      <c r="AA23" s="141"/>
      <c r="AB23" s="141"/>
      <c r="AC23" s="141"/>
      <c r="AD23" s="141"/>
      <c r="AE23" s="625"/>
      <c r="AF23" s="625"/>
      <c r="AG23" s="625"/>
      <c r="AH23" s="625"/>
      <c r="AI23" s="625"/>
      <c r="AJ23" s="625"/>
      <c r="AK23" s="625"/>
      <c r="AL23" s="708"/>
      <c r="AM23" s="708"/>
      <c r="AN23" s="708"/>
      <c r="AO23" s="708"/>
      <c r="AP23" s="713"/>
      <c r="AQ23" s="714"/>
      <c r="AR23" s="714"/>
      <c r="AS23" s="714"/>
      <c r="AT23" s="715"/>
      <c r="AU23" s="713"/>
      <c r="AV23" s="714"/>
      <c r="AW23" s="714"/>
      <c r="AX23" s="714"/>
      <c r="AY23" s="714"/>
      <c r="AZ23" s="714"/>
      <c r="BA23" s="714"/>
      <c r="BB23" s="715"/>
      <c r="BC23" s="141"/>
    </row>
    <row r="24" spans="1:55">
      <c r="A24" s="141"/>
      <c r="B24" s="141"/>
      <c r="C24" s="582"/>
      <c r="D24" s="583"/>
      <c r="E24" s="583"/>
      <c r="F24" s="583"/>
      <c r="G24" s="583"/>
      <c r="H24" s="584"/>
      <c r="I24" s="716"/>
      <c r="J24" s="717"/>
      <c r="K24" s="717"/>
      <c r="L24" s="717"/>
      <c r="M24" s="717"/>
      <c r="N24" s="717"/>
      <c r="O24" s="717"/>
      <c r="P24" s="717"/>
      <c r="Q24" s="717"/>
      <c r="R24" s="717"/>
      <c r="S24" s="717"/>
      <c r="T24" s="717"/>
      <c r="U24" s="717"/>
      <c r="V24" s="717"/>
      <c r="W24" s="717"/>
      <c r="X24" s="717"/>
      <c r="Y24" s="717"/>
      <c r="Z24" s="718"/>
      <c r="AA24" s="141"/>
      <c r="AB24" s="141"/>
      <c r="AC24" s="141"/>
      <c r="AD24" s="141"/>
      <c r="AE24" s="724" t="s">
        <v>342</v>
      </c>
      <c r="AF24" s="724"/>
      <c r="AG24" s="724"/>
      <c r="AH24" s="724"/>
      <c r="AI24" s="724"/>
      <c r="AJ24" s="724"/>
      <c r="AK24" s="724"/>
      <c r="AL24" s="724"/>
      <c r="AM24" s="724"/>
      <c r="AN24" s="724"/>
      <c r="AO24" s="724"/>
      <c r="AP24" s="724"/>
      <c r="AQ24" s="724"/>
      <c r="AR24" s="724"/>
      <c r="AS24" s="724"/>
      <c r="AT24" s="724"/>
      <c r="AU24" s="724"/>
      <c r="AV24" s="724"/>
      <c r="AW24" s="724"/>
      <c r="AX24" s="724"/>
      <c r="AY24" s="741" t="s">
        <v>396</v>
      </c>
      <c r="AZ24" s="741"/>
      <c r="BA24" s="741"/>
      <c r="BB24" s="741"/>
      <c r="BC24" s="141"/>
    </row>
    <row r="25" spans="1:55">
      <c r="A25" s="141"/>
      <c r="B25" s="141"/>
      <c r="C25" s="585"/>
      <c r="D25" s="586"/>
      <c r="E25" s="586"/>
      <c r="F25" s="586"/>
      <c r="G25" s="586"/>
      <c r="H25" s="587"/>
      <c r="I25" s="719"/>
      <c r="J25" s="720"/>
      <c r="K25" s="720"/>
      <c r="L25" s="720"/>
      <c r="M25" s="720"/>
      <c r="N25" s="720"/>
      <c r="O25" s="720"/>
      <c r="P25" s="720"/>
      <c r="Q25" s="720"/>
      <c r="R25" s="720"/>
      <c r="S25" s="720"/>
      <c r="T25" s="720"/>
      <c r="U25" s="720"/>
      <c r="V25" s="720"/>
      <c r="W25" s="720"/>
      <c r="X25" s="720"/>
      <c r="Y25" s="720"/>
      <c r="Z25" s="721"/>
      <c r="AA25" s="141"/>
      <c r="AB25" s="141"/>
      <c r="AC25" s="141"/>
      <c r="AD25" s="141"/>
      <c r="AE25" s="725"/>
      <c r="AF25" s="725"/>
      <c r="AG25" s="725"/>
      <c r="AH25" s="725"/>
      <c r="AI25" s="725"/>
      <c r="AJ25" s="725"/>
      <c r="AK25" s="725"/>
      <c r="AL25" s="725"/>
      <c r="AM25" s="725"/>
      <c r="AN25" s="725"/>
      <c r="AO25" s="725"/>
      <c r="AP25" s="725"/>
      <c r="AQ25" s="725"/>
      <c r="AR25" s="725"/>
      <c r="AS25" s="725"/>
      <c r="AT25" s="725"/>
      <c r="AU25" s="725"/>
      <c r="AV25" s="725"/>
      <c r="AW25" s="725"/>
      <c r="AX25" s="725"/>
      <c r="AY25" s="742"/>
      <c r="AZ25" s="742"/>
      <c r="BA25" s="742"/>
      <c r="BB25" s="742"/>
      <c r="BC25" s="141"/>
    </row>
    <row r="26" spans="1:55">
      <c r="A26" s="141"/>
      <c r="B26" s="141"/>
      <c r="C26" s="599" t="s">
        <v>490</v>
      </c>
      <c r="D26" s="599"/>
      <c r="E26" s="599"/>
      <c r="F26" s="599"/>
      <c r="G26" s="599"/>
      <c r="H26" s="599"/>
      <c r="I26" s="599"/>
      <c r="J26" s="599"/>
      <c r="K26" s="599"/>
      <c r="L26" s="599"/>
      <c r="M26" s="599"/>
      <c r="N26" s="599"/>
      <c r="O26" s="599"/>
      <c r="P26" s="599"/>
      <c r="Q26" s="599"/>
      <c r="R26" s="599"/>
      <c r="S26" s="599"/>
      <c r="T26" s="599"/>
      <c r="U26" s="599"/>
      <c r="V26" s="599"/>
      <c r="W26" s="599"/>
      <c r="X26" s="599"/>
      <c r="Y26" s="599"/>
      <c r="Z26" s="599"/>
      <c r="AA26" s="141"/>
      <c r="AB26" s="141"/>
      <c r="AC26" s="141"/>
      <c r="AD26" s="141"/>
      <c r="AE26" s="141"/>
      <c r="AF26" s="141"/>
      <c r="AG26" s="141"/>
      <c r="AH26" s="141"/>
      <c r="AI26" s="141"/>
      <c r="AJ26" s="141"/>
      <c r="AK26" s="141"/>
      <c r="AL26" s="141"/>
      <c r="AM26" s="141"/>
      <c r="AN26" s="141"/>
      <c r="AO26" s="141"/>
      <c r="AP26" s="141"/>
      <c r="AQ26" s="141"/>
      <c r="AR26" s="141"/>
      <c r="AS26" s="141"/>
      <c r="AT26" s="141"/>
      <c r="AU26" s="141"/>
      <c r="AV26" s="141"/>
      <c r="AW26" s="141"/>
      <c r="AX26" s="141"/>
      <c r="AY26" s="141"/>
      <c r="AZ26" s="141"/>
      <c r="BA26" s="141"/>
      <c r="BB26" s="141"/>
      <c r="BC26" s="141"/>
    </row>
    <row r="27" spans="1:55">
      <c r="A27" s="141"/>
      <c r="B27" s="141"/>
      <c r="C27" s="600"/>
      <c r="D27" s="600"/>
      <c r="E27" s="600"/>
      <c r="F27" s="600"/>
      <c r="G27" s="600"/>
      <c r="H27" s="600"/>
      <c r="I27" s="600"/>
      <c r="J27" s="600"/>
      <c r="K27" s="600"/>
      <c r="L27" s="600"/>
      <c r="M27" s="600"/>
      <c r="N27" s="600"/>
      <c r="O27" s="600"/>
      <c r="P27" s="600"/>
      <c r="Q27" s="600"/>
      <c r="R27" s="600"/>
      <c r="S27" s="600"/>
      <c r="T27" s="600"/>
      <c r="U27" s="600"/>
      <c r="V27" s="600"/>
      <c r="W27" s="600"/>
      <c r="X27" s="600"/>
      <c r="Y27" s="600"/>
      <c r="Z27" s="600"/>
      <c r="AA27" s="141"/>
      <c r="AB27" s="141"/>
      <c r="AC27" s="141"/>
      <c r="AD27" s="187"/>
      <c r="AE27" s="187" t="s">
        <v>343</v>
      </c>
      <c r="AF27" s="141"/>
      <c r="AG27" s="141"/>
      <c r="AH27" s="141"/>
      <c r="AI27" s="141"/>
      <c r="AJ27" s="141"/>
      <c r="AK27" s="141"/>
      <c r="AL27" s="141"/>
      <c r="AM27" s="141"/>
      <c r="AN27" s="141"/>
      <c r="AO27" s="141"/>
      <c r="AP27" s="141"/>
      <c r="AQ27" s="141"/>
      <c r="AR27" s="141"/>
      <c r="AS27" s="141"/>
      <c r="AT27" s="141"/>
      <c r="AU27" s="141"/>
      <c r="AV27" s="141"/>
      <c r="AW27" s="141"/>
      <c r="AX27" s="141" t="s">
        <v>325</v>
      </c>
      <c r="AY27" s="141"/>
      <c r="AZ27" s="141"/>
      <c r="BA27" s="141"/>
      <c r="BB27" s="141"/>
      <c r="BC27" s="141"/>
    </row>
    <row r="28" spans="1:55">
      <c r="A28" s="141"/>
      <c r="B28" s="141"/>
      <c r="C28" s="219"/>
      <c r="D28" s="219"/>
      <c r="E28" s="219"/>
      <c r="F28" s="219"/>
      <c r="G28" s="219"/>
      <c r="H28" s="219"/>
      <c r="I28" s="219"/>
      <c r="J28" s="219"/>
      <c r="K28" s="219"/>
      <c r="L28" s="219"/>
      <c r="M28" s="219"/>
      <c r="N28" s="219"/>
      <c r="O28" s="219"/>
      <c r="P28" s="219"/>
      <c r="Q28" s="219"/>
      <c r="R28" s="219"/>
      <c r="S28" s="219"/>
      <c r="T28" s="219"/>
      <c r="U28" s="219"/>
      <c r="V28" s="219"/>
      <c r="W28" s="219"/>
      <c r="X28" s="219"/>
      <c r="Y28" s="219"/>
      <c r="Z28" s="219"/>
      <c r="AA28" s="141"/>
      <c r="AB28" s="141"/>
      <c r="AC28" s="141"/>
      <c r="AD28" s="141"/>
      <c r="AE28" s="604" t="s">
        <v>344</v>
      </c>
      <c r="AF28" s="608"/>
      <c r="AG28" s="608"/>
      <c r="AH28" s="608"/>
      <c r="AI28" s="605"/>
      <c r="AJ28" s="665" t="s">
        <v>396</v>
      </c>
      <c r="AK28" s="666"/>
      <c r="AL28" s="667"/>
      <c r="AM28" s="604" t="s">
        <v>346</v>
      </c>
      <c r="AN28" s="608"/>
      <c r="AO28" s="608"/>
      <c r="AP28" s="608"/>
      <c r="AQ28" s="605"/>
      <c r="AR28" s="665" t="s">
        <v>396</v>
      </c>
      <c r="AS28" s="666"/>
      <c r="AT28" s="667"/>
      <c r="AU28" s="693" t="s">
        <v>347</v>
      </c>
      <c r="AV28" s="694"/>
      <c r="AW28" s="694"/>
      <c r="AX28" s="694"/>
      <c r="AY28" s="695"/>
      <c r="AZ28" s="665" t="s">
        <v>345</v>
      </c>
      <c r="BA28" s="666"/>
      <c r="BB28" s="667"/>
      <c r="BC28" s="141"/>
    </row>
    <row r="29" spans="1:55">
      <c r="A29" s="141"/>
      <c r="B29" s="141"/>
      <c r="C29" s="596" t="s">
        <v>511</v>
      </c>
      <c r="D29" s="597"/>
      <c r="E29" s="598"/>
      <c r="F29" s="594" t="s">
        <v>513</v>
      </c>
      <c r="G29" s="595"/>
      <c r="H29" s="595"/>
      <c r="I29" s="595"/>
      <c r="J29" s="595"/>
      <c r="K29" s="595"/>
      <c r="L29" s="595"/>
      <c r="M29" s="595"/>
      <c r="N29" s="595"/>
      <c r="O29" s="595"/>
      <c r="P29" s="595"/>
      <c r="Q29" s="595"/>
      <c r="R29" s="595"/>
      <c r="S29" s="595"/>
      <c r="T29" s="595"/>
      <c r="U29" s="230"/>
      <c r="V29" s="230"/>
      <c r="W29" s="217"/>
      <c r="X29" s="217"/>
      <c r="Y29" s="217"/>
      <c r="Z29" s="218" t="s">
        <v>362</v>
      </c>
      <c r="AA29" s="141"/>
      <c r="AB29" s="141"/>
      <c r="AC29" s="141"/>
      <c r="AD29" s="141"/>
      <c r="AE29" s="609"/>
      <c r="AF29" s="610"/>
      <c r="AG29" s="610"/>
      <c r="AH29" s="610"/>
      <c r="AI29" s="611"/>
      <c r="AJ29" s="668"/>
      <c r="AK29" s="669"/>
      <c r="AL29" s="670"/>
      <c r="AM29" s="609"/>
      <c r="AN29" s="610"/>
      <c r="AO29" s="610"/>
      <c r="AP29" s="610"/>
      <c r="AQ29" s="611"/>
      <c r="AR29" s="668"/>
      <c r="AS29" s="669"/>
      <c r="AT29" s="670"/>
      <c r="AU29" s="696"/>
      <c r="AV29" s="697"/>
      <c r="AW29" s="697"/>
      <c r="AX29" s="697"/>
      <c r="AY29" s="698"/>
      <c r="AZ29" s="668"/>
      <c r="BA29" s="669"/>
      <c r="BB29" s="670"/>
      <c r="BC29" s="141"/>
    </row>
    <row r="30" spans="1:55" ht="13.5" customHeight="1">
      <c r="A30" s="141"/>
      <c r="B30" s="141"/>
      <c r="C30" s="580" t="s">
        <v>533</v>
      </c>
      <c r="D30" s="569"/>
      <c r="E30" s="569"/>
      <c r="F30" s="569"/>
      <c r="G30" s="569"/>
      <c r="H30" s="569"/>
      <c r="I30" s="569"/>
      <c r="J30" s="569"/>
      <c r="K30" s="569"/>
      <c r="L30" s="570"/>
      <c r="M30" s="574" t="s">
        <v>510</v>
      </c>
      <c r="N30" s="575"/>
      <c r="O30" s="576"/>
      <c r="P30" s="568" t="s">
        <v>508</v>
      </c>
      <c r="Q30" s="569"/>
      <c r="R30" s="569"/>
      <c r="S30" s="570"/>
      <c r="T30" s="574" t="s">
        <v>509</v>
      </c>
      <c r="U30" s="575"/>
      <c r="V30" s="576"/>
      <c r="W30" s="568" t="s">
        <v>508</v>
      </c>
      <c r="X30" s="569"/>
      <c r="Y30" s="569"/>
      <c r="Z30" s="570"/>
      <c r="AA30" s="141"/>
      <c r="AB30" s="141"/>
      <c r="AC30" s="141"/>
      <c r="AD30" s="188"/>
      <c r="AE30" s="699" t="s">
        <v>348</v>
      </c>
      <c r="AF30" s="700"/>
      <c r="AG30" s="700"/>
      <c r="AH30" s="700"/>
      <c r="AI30" s="701"/>
      <c r="AJ30" s="601"/>
      <c r="AK30" s="602"/>
      <c r="AL30" s="602"/>
      <c r="AM30" s="602"/>
      <c r="AN30" s="602"/>
      <c r="AO30" s="602"/>
      <c r="AP30" s="602"/>
      <c r="AQ30" s="602"/>
      <c r="AR30" s="602"/>
      <c r="AS30" s="602"/>
      <c r="AT30" s="602"/>
      <c r="AU30" s="602"/>
      <c r="AV30" s="602"/>
      <c r="AW30" s="602"/>
      <c r="AX30" s="602"/>
      <c r="AY30" s="602"/>
      <c r="AZ30" s="602"/>
      <c r="BA30" s="602"/>
      <c r="BB30" s="603"/>
      <c r="BC30" s="141"/>
    </row>
    <row r="31" spans="1:55">
      <c r="A31" s="141"/>
      <c r="B31" s="141"/>
      <c r="C31" s="581"/>
      <c r="D31" s="572"/>
      <c r="E31" s="572"/>
      <c r="F31" s="572"/>
      <c r="G31" s="572"/>
      <c r="H31" s="572"/>
      <c r="I31" s="572"/>
      <c r="J31" s="572"/>
      <c r="K31" s="572"/>
      <c r="L31" s="573"/>
      <c r="M31" s="577"/>
      <c r="N31" s="578"/>
      <c r="O31" s="579"/>
      <c r="P31" s="571"/>
      <c r="Q31" s="572"/>
      <c r="R31" s="572"/>
      <c r="S31" s="573"/>
      <c r="T31" s="577"/>
      <c r="U31" s="578"/>
      <c r="V31" s="579"/>
      <c r="W31" s="571"/>
      <c r="X31" s="572"/>
      <c r="Y31" s="572"/>
      <c r="Z31" s="573"/>
      <c r="AA31" s="141"/>
      <c r="AB31" s="141"/>
      <c r="AC31" s="141"/>
      <c r="AD31" s="188"/>
      <c r="AE31" s="702"/>
      <c r="AF31" s="703"/>
      <c r="AG31" s="703"/>
      <c r="AH31" s="703"/>
      <c r="AI31" s="704"/>
      <c r="AJ31" s="622"/>
      <c r="AK31" s="623"/>
      <c r="AL31" s="623"/>
      <c r="AM31" s="623"/>
      <c r="AN31" s="623"/>
      <c r="AO31" s="623"/>
      <c r="AP31" s="623"/>
      <c r="AQ31" s="623"/>
      <c r="AR31" s="623"/>
      <c r="AS31" s="623"/>
      <c r="AT31" s="623"/>
      <c r="AU31" s="623"/>
      <c r="AV31" s="623"/>
      <c r="AW31" s="623"/>
      <c r="AX31" s="623"/>
      <c r="AY31" s="623"/>
      <c r="AZ31" s="623"/>
      <c r="BA31" s="623"/>
      <c r="BB31" s="624"/>
      <c r="BC31" s="141"/>
    </row>
    <row r="32" spans="1:55" ht="13.5" customHeight="1">
      <c r="A32" s="141"/>
      <c r="B32" s="141"/>
      <c r="C32" s="2"/>
      <c r="D32" s="2"/>
      <c r="E32" s="2"/>
      <c r="F32" s="2"/>
      <c r="G32" s="2"/>
      <c r="H32" s="2"/>
      <c r="I32" s="2"/>
      <c r="J32" s="2"/>
      <c r="K32" s="2"/>
      <c r="L32" s="2"/>
      <c r="M32" s="227"/>
      <c r="N32" s="227"/>
      <c r="O32" s="227"/>
      <c r="P32" s="228"/>
      <c r="Q32" s="228"/>
      <c r="R32" s="228"/>
      <c r="S32" s="228"/>
      <c r="T32" s="227"/>
      <c r="U32" s="227"/>
      <c r="V32" s="227"/>
      <c r="W32" s="228"/>
      <c r="X32" s="228"/>
      <c r="Y32" s="228"/>
      <c r="Z32" s="228"/>
      <c r="AA32" s="141"/>
      <c r="AB32" s="141"/>
      <c r="AC32" s="141"/>
      <c r="AD32" s="141"/>
      <c r="AE32" s="141"/>
      <c r="AF32" s="141"/>
      <c r="AG32" s="141"/>
      <c r="AH32" s="141"/>
      <c r="AI32" s="141"/>
      <c r="AJ32" s="141"/>
      <c r="AK32" s="141"/>
      <c r="AL32" s="141"/>
      <c r="AM32" s="141"/>
      <c r="AN32" s="141"/>
      <c r="AO32" s="141"/>
      <c r="AP32" s="141"/>
      <c r="AQ32" s="141"/>
      <c r="AR32" s="141"/>
      <c r="AS32" s="141"/>
      <c r="AT32" s="141"/>
      <c r="AU32" s="141"/>
      <c r="AV32" s="141"/>
      <c r="AW32" s="141"/>
      <c r="AX32" s="141"/>
      <c r="AY32" s="141"/>
      <c r="AZ32" s="141"/>
      <c r="BA32" s="141"/>
      <c r="BB32" s="141"/>
      <c r="BC32" s="141"/>
    </row>
    <row r="33" spans="1:55">
      <c r="A33" s="141"/>
      <c r="B33" s="141"/>
      <c r="C33" s="179" t="s">
        <v>515</v>
      </c>
      <c r="D33" s="141"/>
      <c r="E33" s="141"/>
      <c r="F33" s="141"/>
      <c r="G33" s="141"/>
      <c r="H33" s="141"/>
      <c r="I33" s="141"/>
      <c r="J33" s="141"/>
      <c r="K33" s="141"/>
      <c r="L33" s="141"/>
      <c r="M33" s="141"/>
      <c r="N33" s="141"/>
      <c r="O33" s="141"/>
      <c r="P33" s="141"/>
      <c r="Q33" s="141"/>
      <c r="R33" s="141"/>
      <c r="S33" s="141"/>
      <c r="T33" s="141"/>
      <c r="U33" s="606" t="s">
        <v>325</v>
      </c>
      <c r="V33" s="607"/>
      <c r="W33" s="607"/>
      <c r="X33" s="607"/>
      <c r="Y33" s="607"/>
      <c r="Z33" s="607"/>
      <c r="AA33" s="141"/>
      <c r="AB33" s="141"/>
      <c r="AC33" s="141"/>
      <c r="AD33" s="141"/>
      <c r="AE33" s="141" t="s">
        <v>349</v>
      </c>
      <c r="AF33" s="141"/>
      <c r="AG33" s="141"/>
      <c r="AH33" s="141"/>
      <c r="AI33" s="141"/>
      <c r="AJ33" s="141"/>
      <c r="AK33" s="141"/>
      <c r="AL33" s="141"/>
      <c r="AM33" s="141"/>
      <c r="AN33" s="141"/>
      <c r="AO33" s="141"/>
      <c r="AP33" s="141"/>
      <c r="AQ33" s="141"/>
      <c r="AR33" s="141"/>
      <c r="AS33" s="141"/>
      <c r="AT33" s="141"/>
      <c r="AU33" s="141"/>
      <c r="AV33" s="141"/>
      <c r="AW33" s="141"/>
      <c r="AX33" s="141" t="s">
        <v>325</v>
      </c>
      <c r="AY33" s="141"/>
      <c r="AZ33" s="141"/>
      <c r="BA33" s="141"/>
      <c r="BB33" s="141"/>
      <c r="BC33" s="141"/>
    </row>
    <row r="34" spans="1:55">
      <c r="A34" s="141"/>
      <c r="B34" s="141"/>
      <c r="C34" s="604" t="s">
        <v>356</v>
      </c>
      <c r="D34" s="608"/>
      <c r="E34" s="608"/>
      <c r="F34" s="608"/>
      <c r="G34" s="608"/>
      <c r="H34" s="608"/>
      <c r="I34" s="608"/>
      <c r="J34" s="605"/>
      <c r="K34" s="604" t="s">
        <v>357</v>
      </c>
      <c r="L34" s="605"/>
      <c r="M34" s="604" t="s">
        <v>358</v>
      </c>
      <c r="N34" s="608"/>
      <c r="O34" s="608"/>
      <c r="P34" s="608"/>
      <c r="Q34" s="608"/>
      <c r="R34" s="608"/>
      <c r="S34" s="608"/>
      <c r="T34" s="608"/>
      <c r="U34" s="608"/>
      <c r="V34" s="605"/>
      <c r="W34" s="612" t="s">
        <v>359</v>
      </c>
      <c r="X34" s="613"/>
      <c r="Y34" s="616" t="s">
        <v>360</v>
      </c>
      <c r="Z34" s="617"/>
      <c r="AA34" s="141"/>
      <c r="AB34" s="141"/>
      <c r="AC34" s="141"/>
      <c r="AD34" s="141"/>
      <c r="AE34" s="604" t="s">
        <v>350</v>
      </c>
      <c r="AF34" s="608"/>
      <c r="AG34" s="608"/>
      <c r="AH34" s="608"/>
      <c r="AI34" s="608"/>
      <c r="AJ34" s="608"/>
      <c r="AK34" s="608"/>
      <c r="AL34" s="605"/>
      <c r="AM34" s="665" t="s">
        <v>396</v>
      </c>
      <c r="AN34" s="666"/>
      <c r="AO34" s="666"/>
      <c r="AP34" s="667"/>
      <c r="AQ34" s="604" t="s">
        <v>346</v>
      </c>
      <c r="AR34" s="608"/>
      <c r="AS34" s="608"/>
      <c r="AT34" s="608"/>
      <c r="AU34" s="608"/>
      <c r="AV34" s="608"/>
      <c r="AW34" s="608"/>
      <c r="AX34" s="605"/>
      <c r="AY34" s="665" t="s">
        <v>396</v>
      </c>
      <c r="AZ34" s="666"/>
      <c r="BA34" s="666"/>
      <c r="BB34" s="667"/>
      <c r="BC34" s="141"/>
    </row>
    <row r="35" spans="1:55">
      <c r="A35" s="141"/>
      <c r="B35" s="141"/>
      <c r="C35" s="609"/>
      <c r="D35" s="610"/>
      <c r="E35" s="610"/>
      <c r="F35" s="610"/>
      <c r="G35" s="610"/>
      <c r="H35" s="610"/>
      <c r="I35" s="610"/>
      <c r="J35" s="611"/>
      <c r="K35" s="609"/>
      <c r="L35" s="611"/>
      <c r="M35" s="609"/>
      <c r="N35" s="610"/>
      <c r="O35" s="610"/>
      <c r="P35" s="610"/>
      <c r="Q35" s="610"/>
      <c r="R35" s="610"/>
      <c r="S35" s="610"/>
      <c r="T35" s="610"/>
      <c r="U35" s="610"/>
      <c r="V35" s="611"/>
      <c r="W35" s="614"/>
      <c r="X35" s="615"/>
      <c r="Y35" s="618"/>
      <c r="Z35" s="619"/>
      <c r="AA35" s="141"/>
      <c r="AB35" s="141"/>
      <c r="AC35" s="141"/>
      <c r="AD35" s="141"/>
      <c r="AE35" s="609"/>
      <c r="AF35" s="610"/>
      <c r="AG35" s="610"/>
      <c r="AH35" s="610"/>
      <c r="AI35" s="610"/>
      <c r="AJ35" s="610"/>
      <c r="AK35" s="610"/>
      <c r="AL35" s="611"/>
      <c r="AM35" s="668"/>
      <c r="AN35" s="669"/>
      <c r="AO35" s="669"/>
      <c r="AP35" s="670"/>
      <c r="AQ35" s="609"/>
      <c r="AR35" s="610"/>
      <c r="AS35" s="610"/>
      <c r="AT35" s="610"/>
      <c r="AU35" s="610"/>
      <c r="AV35" s="610"/>
      <c r="AW35" s="610"/>
      <c r="AX35" s="611"/>
      <c r="AY35" s="668"/>
      <c r="AZ35" s="669"/>
      <c r="BA35" s="669"/>
      <c r="BB35" s="670"/>
      <c r="BC35" s="141"/>
    </row>
    <row r="36" spans="1:55">
      <c r="A36" s="141"/>
      <c r="B36" s="141"/>
      <c r="C36" s="601"/>
      <c r="D36" s="602"/>
      <c r="E36" s="602"/>
      <c r="F36" s="602"/>
      <c r="G36" s="602"/>
      <c r="H36" s="602"/>
      <c r="I36" s="602"/>
      <c r="J36" s="603"/>
      <c r="K36" s="663"/>
      <c r="L36" s="664"/>
      <c r="M36" s="601"/>
      <c r="N36" s="602"/>
      <c r="O36" s="602"/>
      <c r="P36" s="602"/>
      <c r="Q36" s="602"/>
      <c r="R36" s="602"/>
      <c r="S36" s="602"/>
      <c r="T36" s="602"/>
      <c r="U36" s="602"/>
      <c r="V36" s="603"/>
      <c r="W36" s="604"/>
      <c r="X36" s="605"/>
      <c r="Y36" s="604"/>
      <c r="Z36" s="605"/>
      <c r="AA36" s="141"/>
      <c r="AB36" s="141"/>
      <c r="AC36" s="141"/>
      <c r="AD36" s="188"/>
      <c r="AE36" s="699" t="s">
        <v>348</v>
      </c>
      <c r="AF36" s="700"/>
      <c r="AG36" s="700"/>
      <c r="AH36" s="700"/>
      <c r="AI36" s="701"/>
      <c r="AJ36" s="601"/>
      <c r="AK36" s="602"/>
      <c r="AL36" s="602"/>
      <c r="AM36" s="602"/>
      <c r="AN36" s="602"/>
      <c r="AO36" s="602"/>
      <c r="AP36" s="602"/>
      <c r="AQ36" s="602"/>
      <c r="AR36" s="602"/>
      <c r="AS36" s="602"/>
      <c r="AT36" s="602"/>
      <c r="AU36" s="602"/>
      <c r="AV36" s="602"/>
      <c r="AW36" s="602"/>
      <c r="AX36" s="602"/>
      <c r="AY36" s="602"/>
      <c r="AZ36" s="602"/>
      <c r="BA36" s="602"/>
      <c r="BB36" s="603"/>
      <c r="BC36" s="141"/>
    </row>
    <row r="37" spans="1:55">
      <c r="A37" s="141"/>
      <c r="B37" s="141"/>
      <c r="C37" s="656"/>
      <c r="D37" s="657"/>
      <c r="E37" s="657"/>
      <c r="F37" s="657"/>
      <c r="G37" s="657"/>
      <c r="H37" s="657"/>
      <c r="I37" s="657"/>
      <c r="J37" s="658"/>
      <c r="K37" s="677"/>
      <c r="L37" s="678"/>
      <c r="M37" s="656"/>
      <c r="N37" s="657"/>
      <c r="O37" s="657"/>
      <c r="P37" s="657"/>
      <c r="Q37" s="657"/>
      <c r="R37" s="657"/>
      <c r="S37" s="657"/>
      <c r="T37" s="657"/>
      <c r="U37" s="657"/>
      <c r="V37" s="658"/>
      <c r="W37" s="691"/>
      <c r="X37" s="692"/>
      <c r="Y37" s="691"/>
      <c r="Z37" s="692"/>
      <c r="AA37" s="141"/>
      <c r="AB37" s="141"/>
      <c r="AC37" s="141"/>
      <c r="AD37" s="188"/>
      <c r="AE37" s="702"/>
      <c r="AF37" s="703"/>
      <c r="AG37" s="703"/>
      <c r="AH37" s="703"/>
      <c r="AI37" s="704"/>
      <c r="AJ37" s="622"/>
      <c r="AK37" s="623"/>
      <c r="AL37" s="623"/>
      <c r="AM37" s="623"/>
      <c r="AN37" s="623"/>
      <c r="AO37" s="623"/>
      <c r="AP37" s="623"/>
      <c r="AQ37" s="623"/>
      <c r="AR37" s="623"/>
      <c r="AS37" s="623"/>
      <c r="AT37" s="623"/>
      <c r="AU37" s="623"/>
      <c r="AV37" s="623"/>
      <c r="AW37" s="623"/>
      <c r="AX37" s="623"/>
      <c r="AY37" s="623"/>
      <c r="AZ37" s="623"/>
      <c r="BA37" s="623"/>
      <c r="BB37" s="624"/>
      <c r="BC37" s="141"/>
    </row>
    <row r="38" spans="1:55" ht="13.5" customHeight="1">
      <c r="A38" s="141"/>
      <c r="B38" s="141"/>
      <c r="C38" s="622"/>
      <c r="D38" s="623"/>
      <c r="E38" s="623"/>
      <c r="F38" s="623"/>
      <c r="G38" s="623"/>
      <c r="H38" s="623"/>
      <c r="I38" s="623"/>
      <c r="J38" s="624"/>
      <c r="K38" s="722"/>
      <c r="L38" s="723"/>
      <c r="M38" s="622"/>
      <c r="N38" s="623"/>
      <c r="O38" s="623"/>
      <c r="P38" s="623"/>
      <c r="Q38" s="623"/>
      <c r="R38" s="623"/>
      <c r="S38" s="623"/>
      <c r="T38" s="623"/>
      <c r="U38" s="623"/>
      <c r="V38" s="624"/>
      <c r="W38" s="609"/>
      <c r="X38" s="611"/>
      <c r="Y38" s="609"/>
      <c r="Z38" s="611"/>
      <c r="AA38" s="141"/>
      <c r="AB38" s="141"/>
      <c r="AC38" s="141"/>
      <c r="AD38" s="189"/>
      <c r="AE38" s="179"/>
      <c r="AF38" s="141"/>
      <c r="AG38" s="141"/>
      <c r="AH38" s="141"/>
      <c r="AI38" s="141"/>
      <c r="AJ38" s="141"/>
      <c r="AK38" s="141"/>
      <c r="AL38" s="141"/>
      <c r="AM38" s="141"/>
      <c r="AN38" s="141"/>
      <c r="AO38" s="141"/>
      <c r="AP38" s="141"/>
      <c r="AQ38" s="141"/>
      <c r="AR38" s="141"/>
      <c r="AS38" s="141"/>
      <c r="AT38" s="141"/>
      <c r="AU38" s="141"/>
      <c r="AV38" s="141"/>
      <c r="AW38" s="141"/>
      <c r="AX38" s="141"/>
      <c r="AY38" s="141"/>
      <c r="AZ38" s="141"/>
      <c r="BA38" s="141"/>
      <c r="BB38" s="141"/>
      <c r="BC38" s="141"/>
    </row>
    <row r="39" spans="1:55">
      <c r="A39" s="141"/>
      <c r="B39" s="141"/>
      <c r="C39" s="141" t="s">
        <v>319</v>
      </c>
      <c r="D39" s="141"/>
      <c r="E39" s="141"/>
      <c r="F39" s="141"/>
      <c r="G39" s="141"/>
      <c r="H39" s="141"/>
      <c r="I39" s="141"/>
      <c r="J39" s="141"/>
      <c r="K39" s="193"/>
      <c r="L39" s="193"/>
      <c r="M39" s="141"/>
      <c r="N39" s="141"/>
      <c r="O39" s="141"/>
      <c r="P39" s="141"/>
      <c r="Q39" s="141"/>
      <c r="R39" s="141"/>
      <c r="S39" s="141"/>
      <c r="T39" s="141"/>
      <c r="U39" s="141"/>
      <c r="V39" s="141"/>
      <c r="W39" s="141"/>
      <c r="X39" s="141"/>
      <c r="Y39" s="141"/>
      <c r="Z39" s="141"/>
      <c r="AA39" s="141"/>
      <c r="AB39" s="141"/>
      <c r="AC39" s="141"/>
      <c r="AD39" s="141"/>
      <c r="AE39" s="179"/>
      <c r="AF39" s="141"/>
      <c r="AG39" s="141"/>
      <c r="AH39" s="141"/>
      <c r="AI39" s="141"/>
      <c r="AJ39" s="141"/>
      <c r="AK39" s="141"/>
      <c r="AL39" s="141"/>
      <c r="AM39" s="141"/>
      <c r="AN39" s="141"/>
      <c r="AO39" s="141"/>
      <c r="AP39" s="141"/>
      <c r="AQ39" s="141"/>
      <c r="AR39" s="141"/>
      <c r="AS39" s="141"/>
      <c r="AT39" s="141"/>
      <c r="AU39" s="141"/>
      <c r="AV39" s="141"/>
      <c r="AW39" s="141"/>
      <c r="AX39" s="141"/>
      <c r="AY39" s="141"/>
      <c r="AZ39" s="141"/>
      <c r="BA39" s="141"/>
      <c r="BB39" s="141"/>
      <c r="BC39" s="141"/>
    </row>
    <row r="40" spans="1:55">
      <c r="A40" s="141"/>
      <c r="B40" s="141"/>
      <c r="C40" s="141"/>
      <c r="D40" s="141"/>
      <c r="E40" s="141"/>
      <c r="F40" s="141"/>
      <c r="G40" s="141"/>
      <c r="H40" s="141"/>
      <c r="I40" s="141"/>
      <c r="J40" s="141"/>
      <c r="K40" s="193"/>
      <c r="L40" s="193"/>
      <c r="M40" s="141"/>
      <c r="N40" s="141"/>
      <c r="O40" s="141"/>
      <c r="P40" s="141"/>
      <c r="Q40" s="141"/>
      <c r="R40" s="141"/>
      <c r="S40" s="141"/>
      <c r="T40" s="141"/>
      <c r="U40" s="141"/>
      <c r="V40" s="141"/>
      <c r="W40" s="141"/>
      <c r="X40" s="141"/>
      <c r="Y40" s="141"/>
      <c r="Z40" s="141"/>
      <c r="AA40" s="141"/>
      <c r="AB40" s="141"/>
      <c r="AC40" s="141"/>
      <c r="AD40" s="141"/>
      <c r="AE40" s="179"/>
      <c r="AF40" s="141"/>
      <c r="AG40" s="141"/>
      <c r="AH40" s="141"/>
      <c r="AI40" s="141"/>
      <c r="AJ40" s="141"/>
      <c r="AK40" s="141"/>
      <c r="AL40" s="141"/>
      <c r="AM40" s="141"/>
      <c r="AN40" s="141"/>
      <c r="AO40" s="141"/>
      <c r="AP40" s="141"/>
      <c r="AQ40" s="141"/>
      <c r="AR40" s="141"/>
      <c r="AS40" s="141"/>
      <c r="AT40" s="141"/>
      <c r="AU40" s="141"/>
      <c r="AV40" s="141"/>
      <c r="AW40" s="141"/>
      <c r="AX40" s="141"/>
      <c r="AY40" s="141"/>
      <c r="AZ40" s="141"/>
      <c r="BA40" s="141"/>
      <c r="BB40" s="141"/>
      <c r="BC40" s="141"/>
    </row>
    <row r="41" spans="1:55" ht="13.5" customHeight="1">
      <c r="A41" s="141"/>
      <c r="B41" s="141"/>
      <c r="C41" s="179" t="s">
        <v>517</v>
      </c>
      <c r="D41" s="141"/>
      <c r="E41" s="141"/>
      <c r="F41" s="141"/>
      <c r="G41" s="141"/>
      <c r="H41" s="141"/>
      <c r="I41" s="141"/>
      <c r="J41" s="141"/>
      <c r="K41" s="141"/>
      <c r="L41" s="141"/>
      <c r="M41" s="141"/>
      <c r="N41" s="141"/>
      <c r="O41" s="141"/>
      <c r="P41" s="141"/>
      <c r="Q41" s="141"/>
      <c r="R41" s="141"/>
      <c r="S41" s="141"/>
      <c r="T41" s="141"/>
      <c r="U41" s="141"/>
      <c r="V41" s="141"/>
      <c r="W41" s="141" t="s">
        <v>326</v>
      </c>
      <c r="X41" s="141"/>
      <c r="Y41" s="141"/>
      <c r="Z41" s="141"/>
      <c r="AA41" s="141"/>
      <c r="AB41" s="141"/>
      <c r="AC41" s="141"/>
      <c r="AD41" s="141"/>
      <c r="AE41" s="179" t="s">
        <v>518</v>
      </c>
      <c r="AF41" s="141"/>
      <c r="AG41" s="141"/>
      <c r="AH41" s="141"/>
      <c r="AI41" s="141"/>
      <c r="AJ41" s="141"/>
      <c r="AK41" s="141"/>
      <c r="AL41" s="141"/>
      <c r="AM41" s="141"/>
      <c r="AN41" s="141"/>
      <c r="AO41" s="141"/>
      <c r="AP41" s="141"/>
      <c r="AQ41" s="141"/>
      <c r="AR41" s="141"/>
      <c r="AS41" s="141"/>
      <c r="AT41" s="141"/>
      <c r="AU41" s="141"/>
      <c r="AV41" s="141"/>
      <c r="AW41" s="141"/>
      <c r="AX41" s="141"/>
      <c r="AY41" s="141" t="s">
        <v>362</v>
      </c>
      <c r="BA41" s="141"/>
      <c r="BB41" s="141"/>
      <c r="BC41" s="141"/>
    </row>
    <row r="42" spans="1:55">
      <c r="A42" s="141"/>
      <c r="B42" s="141"/>
      <c r="C42" s="625" t="s">
        <v>329</v>
      </c>
      <c r="D42" s="625"/>
      <c r="E42" s="625"/>
      <c r="F42" s="625"/>
      <c r="G42" s="807" t="s">
        <v>330</v>
      </c>
      <c r="H42" s="808"/>
      <c r="I42" s="808"/>
      <c r="J42" s="808"/>
      <c r="K42" s="808"/>
      <c r="L42" s="808"/>
      <c r="M42" s="808"/>
      <c r="N42" s="809"/>
      <c r="O42" s="809"/>
      <c r="P42" s="809"/>
      <c r="Q42" s="809"/>
      <c r="R42" s="809"/>
      <c r="S42" s="810"/>
      <c r="T42" s="625" t="s">
        <v>331</v>
      </c>
      <c r="U42" s="625"/>
      <c r="V42" s="625"/>
      <c r="W42" s="625"/>
      <c r="X42" s="625"/>
      <c r="Y42" s="625"/>
      <c r="Z42" s="625"/>
      <c r="AA42" s="141"/>
      <c r="AB42" s="141"/>
      <c r="AC42" s="141"/>
      <c r="AD42" s="141"/>
      <c r="AE42" s="195" t="s">
        <v>473</v>
      </c>
      <c r="AF42" s="196"/>
      <c r="AG42" s="196"/>
      <c r="AH42" s="196"/>
      <c r="AI42" s="196"/>
      <c r="AJ42" s="196"/>
      <c r="AK42" s="196"/>
      <c r="AL42" s="196"/>
      <c r="AM42" s="196"/>
      <c r="AN42" s="196"/>
      <c r="AO42" s="196"/>
      <c r="AP42" s="196"/>
      <c r="AQ42" s="196"/>
      <c r="AR42" s="196"/>
      <c r="AS42" s="196"/>
      <c r="AT42" s="196"/>
      <c r="AU42" s="196"/>
      <c r="AV42" s="196"/>
      <c r="AW42" s="196"/>
      <c r="AX42" s="196"/>
      <c r="AY42" s="196"/>
      <c r="AZ42" s="196"/>
      <c r="BA42" s="196"/>
      <c r="BB42" s="197"/>
      <c r="BC42" s="141"/>
    </row>
    <row r="43" spans="1:55">
      <c r="A43" s="141"/>
      <c r="B43" s="141"/>
      <c r="C43" s="625"/>
      <c r="D43" s="625"/>
      <c r="E43" s="625"/>
      <c r="F43" s="625"/>
      <c r="G43" s="811"/>
      <c r="H43" s="812"/>
      <c r="I43" s="812"/>
      <c r="J43" s="812"/>
      <c r="K43" s="812"/>
      <c r="L43" s="812"/>
      <c r="M43" s="812"/>
      <c r="N43" s="813"/>
      <c r="O43" s="813"/>
      <c r="P43" s="813"/>
      <c r="Q43" s="813"/>
      <c r="R43" s="813"/>
      <c r="S43" s="814"/>
      <c r="T43" s="625"/>
      <c r="U43" s="625"/>
      <c r="V43" s="625"/>
      <c r="W43" s="625"/>
      <c r="X43" s="625"/>
      <c r="Y43" s="625"/>
      <c r="Z43" s="625"/>
      <c r="AA43" s="141"/>
      <c r="AB43" s="141"/>
      <c r="AC43" s="141"/>
      <c r="AD43" s="141"/>
      <c r="AE43" s="799"/>
      <c r="AF43" s="800"/>
      <c r="AG43" s="800"/>
      <c r="AH43" s="800"/>
      <c r="AI43" s="800"/>
      <c r="AJ43" s="800"/>
      <c r="AK43" s="800"/>
      <c r="AL43" s="800"/>
      <c r="AM43" s="800"/>
      <c r="AN43" s="800"/>
      <c r="AO43" s="800"/>
      <c r="AP43" s="800"/>
      <c r="AQ43" s="800"/>
      <c r="AR43" s="800"/>
      <c r="AS43" s="800"/>
      <c r="AT43" s="800"/>
      <c r="AU43" s="800"/>
      <c r="AV43" s="800"/>
      <c r="AW43" s="800"/>
      <c r="AX43" s="800"/>
      <c r="AY43" s="800"/>
      <c r="AZ43" s="800"/>
      <c r="BA43" s="800"/>
      <c r="BB43" s="801"/>
      <c r="BC43" s="141"/>
    </row>
    <row r="44" spans="1:55">
      <c r="A44" s="141"/>
      <c r="B44" s="141"/>
      <c r="C44" s="815"/>
      <c r="D44" s="815"/>
      <c r="E44" s="815"/>
      <c r="F44" s="815"/>
      <c r="G44" s="556"/>
      <c r="H44" s="557"/>
      <c r="I44" s="557"/>
      <c r="J44" s="557"/>
      <c r="K44" s="557"/>
      <c r="L44" s="557"/>
      <c r="M44" s="557"/>
      <c r="N44" s="558"/>
      <c r="O44" s="558"/>
      <c r="P44" s="558"/>
      <c r="Q44" s="558"/>
      <c r="R44" s="558"/>
      <c r="S44" s="559"/>
      <c r="T44" s="662" t="s">
        <v>335</v>
      </c>
      <c r="U44" s="662"/>
      <c r="V44" s="662"/>
      <c r="W44" s="662"/>
      <c r="X44" s="661" t="s">
        <v>396</v>
      </c>
      <c r="Y44" s="661"/>
      <c r="Z44" s="661"/>
      <c r="AA44" s="141"/>
      <c r="AB44" s="141"/>
      <c r="AC44" s="141"/>
      <c r="AD44" s="141"/>
      <c r="AE44" s="799"/>
      <c r="AF44" s="800"/>
      <c r="AG44" s="800"/>
      <c r="AH44" s="800"/>
      <c r="AI44" s="800"/>
      <c r="AJ44" s="800"/>
      <c r="AK44" s="800"/>
      <c r="AL44" s="800"/>
      <c r="AM44" s="800"/>
      <c r="AN44" s="800"/>
      <c r="AO44" s="800"/>
      <c r="AP44" s="800"/>
      <c r="AQ44" s="800"/>
      <c r="AR44" s="800"/>
      <c r="AS44" s="800"/>
      <c r="AT44" s="800"/>
      <c r="AU44" s="800"/>
      <c r="AV44" s="800"/>
      <c r="AW44" s="800"/>
      <c r="AX44" s="800"/>
      <c r="AY44" s="800"/>
      <c r="AZ44" s="800"/>
      <c r="BA44" s="800"/>
      <c r="BB44" s="801"/>
      <c r="BC44" s="141"/>
    </row>
    <row r="45" spans="1:55" ht="13.5" customHeight="1">
      <c r="A45" s="141"/>
      <c r="B45" s="141"/>
      <c r="C45" s="815"/>
      <c r="D45" s="815"/>
      <c r="E45" s="815"/>
      <c r="F45" s="815"/>
      <c r="G45" s="560"/>
      <c r="H45" s="561"/>
      <c r="I45" s="561"/>
      <c r="J45" s="561"/>
      <c r="K45" s="561"/>
      <c r="L45" s="561"/>
      <c r="M45" s="561"/>
      <c r="N45" s="562"/>
      <c r="O45" s="562"/>
      <c r="P45" s="562"/>
      <c r="Q45" s="562"/>
      <c r="R45" s="562"/>
      <c r="S45" s="563"/>
      <c r="T45" s="620"/>
      <c r="U45" s="620"/>
      <c r="V45" s="620"/>
      <c r="W45" s="620"/>
      <c r="X45" s="659"/>
      <c r="Y45" s="659"/>
      <c r="Z45" s="659"/>
      <c r="AA45" s="141"/>
      <c r="AB45" s="141"/>
      <c r="AC45" s="141"/>
      <c r="AD45" s="141"/>
      <c r="AE45" s="799"/>
      <c r="AF45" s="800"/>
      <c r="AG45" s="800"/>
      <c r="AH45" s="800"/>
      <c r="AI45" s="800"/>
      <c r="AJ45" s="800"/>
      <c r="AK45" s="800"/>
      <c r="AL45" s="800"/>
      <c r="AM45" s="800"/>
      <c r="AN45" s="800"/>
      <c r="AO45" s="800"/>
      <c r="AP45" s="800"/>
      <c r="AQ45" s="800"/>
      <c r="AR45" s="800"/>
      <c r="AS45" s="800"/>
      <c r="AT45" s="800"/>
      <c r="AU45" s="800"/>
      <c r="AV45" s="800"/>
      <c r="AW45" s="800"/>
      <c r="AX45" s="800"/>
      <c r="AY45" s="800"/>
      <c r="AZ45" s="800"/>
      <c r="BA45" s="800"/>
      <c r="BB45" s="801"/>
      <c r="BC45" s="141"/>
    </row>
    <row r="46" spans="1:55">
      <c r="A46" s="141"/>
      <c r="B46" s="141"/>
      <c r="C46" s="815"/>
      <c r="D46" s="815"/>
      <c r="E46" s="815"/>
      <c r="F46" s="815"/>
      <c r="G46" s="560"/>
      <c r="H46" s="561"/>
      <c r="I46" s="561"/>
      <c r="J46" s="561"/>
      <c r="K46" s="561"/>
      <c r="L46" s="561"/>
      <c r="M46" s="561"/>
      <c r="N46" s="562"/>
      <c r="O46" s="562"/>
      <c r="P46" s="562"/>
      <c r="Q46" s="562"/>
      <c r="R46" s="562"/>
      <c r="S46" s="563"/>
      <c r="T46" s="620" t="s">
        <v>336</v>
      </c>
      <c r="U46" s="620"/>
      <c r="V46" s="620"/>
      <c r="W46" s="620"/>
      <c r="X46" s="659" t="s">
        <v>396</v>
      </c>
      <c r="Y46" s="659"/>
      <c r="Z46" s="659"/>
      <c r="AA46" s="141"/>
      <c r="AB46" s="141"/>
      <c r="AC46" s="141"/>
      <c r="AD46" s="141"/>
      <c r="AE46" s="799"/>
      <c r="AF46" s="800"/>
      <c r="AG46" s="800"/>
      <c r="AH46" s="800"/>
      <c r="AI46" s="800"/>
      <c r="AJ46" s="800"/>
      <c r="AK46" s="800"/>
      <c r="AL46" s="800"/>
      <c r="AM46" s="800"/>
      <c r="AN46" s="800"/>
      <c r="AO46" s="800"/>
      <c r="AP46" s="800"/>
      <c r="AQ46" s="800"/>
      <c r="AR46" s="800"/>
      <c r="AS46" s="800"/>
      <c r="AT46" s="800"/>
      <c r="AU46" s="800"/>
      <c r="AV46" s="800"/>
      <c r="AW46" s="800"/>
      <c r="AX46" s="800"/>
      <c r="AY46" s="800"/>
      <c r="AZ46" s="800"/>
      <c r="BA46" s="800"/>
      <c r="BB46" s="801"/>
      <c r="BC46" s="141"/>
    </row>
    <row r="47" spans="1:55">
      <c r="A47" s="141"/>
      <c r="B47" s="141"/>
      <c r="C47" s="815"/>
      <c r="D47" s="815"/>
      <c r="E47" s="815"/>
      <c r="F47" s="815"/>
      <c r="G47" s="560"/>
      <c r="H47" s="561"/>
      <c r="I47" s="561"/>
      <c r="J47" s="561"/>
      <c r="K47" s="561"/>
      <c r="L47" s="561"/>
      <c r="M47" s="561"/>
      <c r="N47" s="562"/>
      <c r="O47" s="562"/>
      <c r="P47" s="562"/>
      <c r="Q47" s="562"/>
      <c r="R47" s="562"/>
      <c r="S47" s="563"/>
      <c r="T47" s="620"/>
      <c r="U47" s="620"/>
      <c r="V47" s="620"/>
      <c r="W47" s="620"/>
      <c r="X47" s="659"/>
      <c r="Y47" s="659"/>
      <c r="Z47" s="659"/>
      <c r="AA47" s="141"/>
      <c r="AB47" s="141"/>
      <c r="AC47" s="141"/>
      <c r="AD47" s="141"/>
      <c r="AE47" s="802"/>
      <c r="AF47" s="803"/>
      <c r="AG47" s="803"/>
      <c r="AH47" s="803"/>
      <c r="AI47" s="803"/>
      <c r="AJ47" s="803"/>
      <c r="AK47" s="803"/>
      <c r="AL47" s="803"/>
      <c r="AM47" s="803"/>
      <c r="AN47" s="803"/>
      <c r="AO47" s="803"/>
      <c r="AP47" s="803"/>
      <c r="AQ47" s="803"/>
      <c r="AR47" s="803"/>
      <c r="AS47" s="803"/>
      <c r="AT47" s="803"/>
      <c r="AU47" s="803"/>
      <c r="AV47" s="803"/>
      <c r="AW47" s="803"/>
      <c r="AX47" s="803"/>
      <c r="AY47" s="803"/>
      <c r="AZ47" s="803"/>
      <c r="BA47" s="803"/>
      <c r="BB47" s="804"/>
      <c r="BC47" s="141"/>
    </row>
    <row r="48" spans="1:55">
      <c r="A48" s="141"/>
      <c r="B48" s="141"/>
      <c r="C48" s="815"/>
      <c r="D48" s="815"/>
      <c r="E48" s="815"/>
      <c r="F48" s="815"/>
      <c r="G48" s="560"/>
      <c r="H48" s="561"/>
      <c r="I48" s="561"/>
      <c r="J48" s="561"/>
      <c r="K48" s="561"/>
      <c r="L48" s="561"/>
      <c r="M48" s="561"/>
      <c r="N48" s="562"/>
      <c r="O48" s="562"/>
      <c r="P48" s="562"/>
      <c r="Q48" s="562"/>
      <c r="R48" s="562"/>
      <c r="S48" s="563"/>
      <c r="T48" s="620" t="s">
        <v>338</v>
      </c>
      <c r="U48" s="620"/>
      <c r="V48" s="620"/>
      <c r="W48" s="620"/>
      <c r="X48" s="659" t="s">
        <v>461</v>
      </c>
      <c r="Y48" s="659"/>
      <c r="Z48" s="659"/>
      <c r="AA48" s="141"/>
      <c r="AB48" s="141"/>
      <c r="AC48" s="141"/>
      <c r="AD48" s="141"/>
      <c r="AE48" s="198" t="s">
        <v>474</v>
      </c>
      <c r="BB48" s="199"/>
      <c r="BC48" s="141"/>
    </row>
    <row r="49" spans="1:55">
      <c r="A49" s="141"/>
      <c r="B49" s="141"/>
      <c r="C49" s="815"/>
      <c r="D49" s="815"/>
      <c r="E49" s="815"/>
      <c r="F49" s="815"/>
      <c r="G49" s="564"/>
      <c r="H49" s="565"/>
      <c r="I49" s="565"/>
      <c r="J49" s="565"/>
      <c r="K49" s="565"/>
      <c r="L49" s="565"/>
      <c r="M49" s="565"/>
      <c r="N49" s="566"/>
      <c r="O49" s="566"/>
      <c r="P49" s="566"/>
      <c r="Q49" s="566"/>
      <c r="R49" s="566"/>
      <c r="S49" s="567"/>
      <c r="T49" s="621"/>
      <c r="U49" s="621"/>
      <c r="V49" s="621"/>
      <c r="W49" s="621"/>
      <c r="X49" s="660"/>
      <c r="Y49" s="660"/>
      <c r="Z49" s="660"/>
      <c r="AA49" s="141"/>
      <c r="AB49" s="141"/>
      <c r="AC49" s="141"/>
      <c r="AD49" s="141"/>
      <c r="AE49" s="671"/>
      <c r="AF49" s="672"/>
      <c r="AG49" s="672"/>
      <c r="AH49" s="672"/>
      <c r="AI49" s="672"/>
      <c r="AJ49" s="672"/>
      <c r="AK49" s="672"/>
      <c r="AL49" s="672"/>
      <c r="AM49" s="672"/>
      <c r="AN49" s="672"/>
      <c r="AO49" s="672"/>
      <c r="AP49" s="672"/>
      <c r="AQ49" s="672"/>
      <c r="AR49" s="672"/>
      <c r="AS49" s="672"/>
      <c r="AT49" s="672"/>
      <c r="AU49" s="672"/>
      <c r="AV49" s="672"/>
      <c r="AW49" s="672"/>
      <c r="AX49" s="672"/>
      <c r="AY49" s="672"/>
      <c r="AZ49" s="672"/>
      <c r="BA49" s="672"/>
      <c r="BB49" s="673"/>
      <c r="BC49" s="141"/>
    </row>
    <row r="50" spans="1:55" ht="13.5" customHeight="1">
      <c r="A50" s="141"/>
      <c r="B50" s="141"/>
      <c r="C50" s="815"/>
      <c r="D50" s="815"/>
      <c r="E50" s="815"/>
      <c r="F50" s="815"/>
      <c r="G50" s="556"/>
      <c r="H50" s="557"/>
      <c r="I50" s="557"/>
      <c r="J50" s="557"/>
      <c r="K50" s="557"/>
      <c r="L50" s="557"/>
      <c r="M50" s="557"/>
      <c r="N50" s="558"/>
      <c r="O50" s="558"/>
      <c r="P50" s="558"/>
      <c r="Q50" s="558"/>
      <c r="R50" s="558"/>
      <c r="S50" s="559"/>
      <c r="T50" s="662" t="s">
        <v>335</v>
      </c>
      <c r="U50" s="662"/>
      <c r="V50" s="662"/>
      <c r="W50" s="662"/>
      <c r="X50" s="661" t="s">
        <v>461</v>
      </c>
      <c r="Y50" s="661"/>
      <c r="Z50" s="661"/>
      <c r="AA50" s="141"/>
      <c r="AB50" s="141"/>
      <c r="AC50" s="141"/>
      <c r="AD50" s="141"/>
      <c r="AE50" s="671"/>
      <c r="AF50" s="672"/>
      <c r="AG50" s="672"/>
      <c r="AH50" s="672"/>
      <c r="AI50" s="672"/>
      <c r="AJ50" s="672"/>
      <c r="AK50" s="672"/>
      <c r="AL50" s="672"/>
      <c r="AM50" s="672"/>
      <c r="AN50" s="672"/>
      <c r="AO50" s="672"/>
      <c r="AP50" s="672"/>
      <c r="AQ50" s="672"/>
      <c r="AR50" s="672"/>
      <c r="AS50" s="672"/>
      <c r="AT50" s="672"/>
      <c r="AU50" s="672"/>
      <c r="AV50" s="672"/>
      <c r="AW50" s="672"/>
      <c r="AX50" s="672"/>
      <c r="AY50" s="672"/>
      <c r="AZ50" s="672"/>
      <c r="BA50" s="672"/>
      <c r="BB50" s="673"/>
      <c r="BC50" s="141"/>
    </row>
    <row r="51" spans="1:55">
      <c r="A51" s="141"/>
      <c r="B51" s="141"/>
      <c r="C51" s="815"/>
      <c r="D51" s="815"/>
      <c r="E51" s="815"/>
      <c r="F51" s="815"/>
      <c r="G51" s="560"/>
      <c r="H51" s="561"/>
      <c r="I51" s="561"/>
      <c r="J51" s="561"/>
      <c r="K51" s="561"/>
      <c r="L51" s="561"/>
      <c r="M51" s="561"/>
      <c r="N51" s="562"/>
      <c r="O51" s="562"/>
      <c r="P51" s="562"/>
      <c r="Q51" s="562"/>
      <c r="R51" s="562"/>
      <c r="S51" s="563"/>
      <c r="T51" s="620"/>
      <c r="U51" s="620"/>
      <c r="V51" s="620"/>
      <c r="W51" s="620"/>
      <c r="X51" s="659"/>
      <c r="Y51" s="659"/>
      <c r="Z51" s="659"/>
      <c r="AA51" s="141"/>
      <c r="AB51" s="141"/>
      <c r="AC51" s="141"/>
      <c r="AD51" s="141"/>
      <c r="AE51" s="671"/>
      <c r="AF51" s="672"/>
      <c r="AG51" s="672"/>
      <c r="AH51" s="672"/>
      <c r="AI51" s="672"/>
      <c r="AJ51" s="672"/>
      <c r="AK51" s="672"/>
      <c r="AL51" s="672"/>
      <c r="AM51" s="672"/>
      <c r="AN51" s="672"/>
      <c r="AO51" s="672"/>
      <c r="AP51" s="672"/>
      <c r="AQ51" s="672"/>
      <c r="AR51" s="672"/>
      <c r="AS51" s="672"/>
      <c r="AT51" s="672"/>
      <c r="AU51" s="672"/>
      <c r="AV51" s="672"/>
      <c r="AW51" s="672"/>
      <c r="AX51" s="672"/>
      <c r="AY51" s="672"/>
      <c r="AZ51" s="672"/>
      <c r="BA51" s="672"/>
      <c r="BB51" s="673"/>
      <c r="BC51" s="141"/>
    </row>
    <row r="52" spans="1:55">
      <c r="A52" s="141"/>
      <c r="B52" s="141"/>
      <c r="C52" s="815"/>
      <c r="D52" s="815"/>
      <c r="E52" s="815"/>
      <c r="F52" s="815"/>
      <c r="G52" s="560"/>
      <c r="H52" s="561"/>
      <c r="I52" s="561"/>
      <c r="J52" s="561"/>
      <c r="K52" s="561"/>
      <c r="L52" s="561"/>
      <c r="M52" s="561"/>
      <c r="N52" s="562"/>
      <c r="O52" s="562"/>
      <c r="P52" s="562"/>
      <c r="Q52" s="562"/>
      <c r="R52" s="562"/>
      <c r="S52" s="563"/>
      <c r="T52" s="620" t="s">
        <v>336</v>
      </c>
      <c r="U52" s="620"/>
      <c r="V52" s="620"/>
      <c r="W52" s="620"/>
      <c r="X52" s="659" t="s">
        <v>461</v>
      </c>
      <c r="Y52" s="659"/>
      <c r="Z52" s="659"/>
      <c r="AA52" s="141"/>
      <c r="AB52" s="141"/>
      <c r="AC52" s="141"/>
      <c r="AD52" s="141"/>
      <c r="AE52" s="671"/>
      <c r="AF52" s="672"/>
      <c r="AG52" s="672"/>
      <c r="AH52" s="672"/>
      <c r="AI52" s="672"/>
      <c r="AJ52" s="672"/>
      <c r="AK52" s="672"/>
      <c r="AL52" s="672"/>
      <c r="AM52" s="672"/>
      <c r="AN52" s="672"/>
      <c r="AO52" s="672"/>
      <c r="AP52" s="672"/>
      <c r="AQ52" s="672"/>
      <c r="AR52" s="672"/>
      <c r="AS52" s="672"/>
      <c r="AT52" s="672"/>
      <c r="AU52" s="672"/>
      <c r="AV52" s="672"/>
      <c r="AW52" s="672"/>
      <c r="AX52" s="672"/>
      <c r="AY52" s="672"/>
      <c r="AZ52" s="672"/>
      <c r="BA52" s="672"/>
      <c r="BB52" s="673"/>
      <c r="BC52" s="141"/>
    </row>
    <row r="53" spans="1:55">
      <c r="A53" s="141"/>
      <c r="B53" s="141"/>
      <c r="C53" s="815"/>
      <c r="D53" s="815"/>
      <c r="E53" s="815"/>
      <c r="F53" s="815"/>
      <c r="G53" s="560"/>
      <c r="H53" s="561"/>
      <c r="I53" s="561"/>
      <c r="J53" s="561"/>
      <c r="K53" s="561"/>
      <c r="L53" s="561"/>
      <c r="M53" s="561"/>
      <c r="N53" s="562"/>
      <c r="O53" s="562"/>
      <c r="P53" s="562"/>
      <c r="Q53" s="562"/>
      <c r="R53" s="562"/>
      <c r="S53" s="563"/>
      <c r="T53" s="620"/>
      <c r="U53" s="620"/>
      <c r="V53" s="620"/>
      <c r="W53" s="620"/>
      <c r="X53" s="659"/>
      <c r="Y53" s="659"/>
      <c r="Z53" s="659"/>
      <c r="AA53" s="141"/>
      <c r="AB53" s="141"/>
      <c r="AC53" s="141"/>
      <c r="AD53" s="141"/>
      <c r="AE53" s="674"/>
      <c r="AF53" s="675"/>
      <c r="AG53" s="675"/>
      <c r="AH53" s="675"/>
      <c r="AI53" s="675"/>
      <c r="AJ53" s="675"/>
      <c r="AK53" s="675"/>
      <c r="AL53" s="675"/>
      <c r="AM53" s="675"/>
      <c r="AN53" s="675"/>
      <c r="AO53" s="675"/>
      <c r="AP53" s="675"/>
      <c r="AQ53" s="675"/>
      <c r="AR53" s="675"/>
      <c r="AS53" s="675"/>
      <c r="AT53" s="675"/>
      <c r="AU53" s="675"/>
      <c r="AV53" s="675"/>
      <c r="AW53" s="675"/>
      <c r="AX53" s="675"/>
      <c r="AY53" s="675"/>
      <c r="AZ53" s="675"/>
      <c r="BA53" s="675"/>
      <c r="BB53" s="676"/>
      <c r="BC53" s="141"/>
    </row>
    <row r="54" spans="1:55">
      <c r="A54" s="141"/>
      <c r="B54" s="141"/>
      <c r="C54" s="815"/>
      <c r="D54" s="815"/>
      <c r="E54" s="815"/>
      <c r="F54" s="815"/>
      <c r="G54" s="560"/>
      <c r="H54" s="561"/>
      <c r="I54" s="561"/>
      <c r="J54" s="561"/>
      <c r="K54" s="561"/>
      <c r="L54" s="561"/>
      <c r="M54" s="561"/>
      <c r="N54" s="562"/>
      <c r="O54" s="562"/>
      <c r="P54" s="562"/>
      <c r="Q54" s="562"/>
      <c r="R54" s="562"/>
      <c r="S54" s="563"/>
      <c r="T54" s="620" t="s">
        <v>338</v>
      </c>
      <c r="U54" s="620"/>
      <c r="V54" s="620"/>
      <c r="W54" s="620"/>
      <c r="X54" s="659" t="s">
        <v>461</v>
      </c>
      <c r="Y54" s="659"/>
      <c r="Z54" s="659"/>
      <c r="AA54" s="141"/>
      <c r="AB54" s="141"/>
      <c r="AC54" s="141"/>
      <c r="AD54" s="141"/>
      <c r="AE54" s="141"/>
      <c r="AF54" s="141"/>
      <c r="AG54" s="141"/>
      <c r="AH54" s="141"/>
      <c r="AI54" s="141"/>
      <c r="AJ54" s="141"/>
      <c r="AK54" s="141"/>
      <c r="AL54" s="141"/>
      <c r="AM54" s="141"/>
      <c r="AN54" s="141"/>
      <c r="AO54" s="141"/>
      <c r="AP54" s="141"/>
      <c r="AQ54" s="141"/>
      <c r="AR54" s="141"/>
      <c r="AS54" s="141"/>
      <c r="AT54" s="141"/>
      <c r="AU54" s="141"/>
      <c r="AV54" s="141"/>
      <c r="AW54" s="141"/>
      <c r="AX54" s="141"/>
      <c r="AY54" s="141"/>
      <c r="AZ54" s="141"/>
      <c r="BA54" s="141"/>
      <c r="BB54" s="141"/>
      <c r="BC54" s="141"/>
    </row>
    <row r="55" spans="1:55">
      <c r="A55" s="141"/>
      <c r="B55" s="141"/>
      <c r="C55" s="815"/>
      <c r="D55" s="815"/>
      <c r="E55" s="815"/>
      <c r="F55" s="815"/>
      <c r="G55" s="564"/>
      <c r="H55" s="565"/>
      <c r="I55" s="565"/>
      <c r="J55" s="565"/>
      <c r="K55" s="565"/>
      <c r="L55" s="565"/>
      <c r="M55" s="565"/>
      <c r="N55" s="566"/>
      <c r="O55" s="566"/>
      <c r="P55" s="566"/>
      <c r="Q55" s="566"/>
      <c r="R55" s="566"/>
      <c r="S55" s="567"/>
      <c r="T55" s="621"/>
      <c r="U55" s="621"/>
      <c r="V55" s="621"/>
      <c r="W55" s="621"/>
      <c r="X55" s="660"/>
      <c r="Y55" s="660"/>
      <c r="Z55" s="660"/>
      <c r="AA55" s="141"/>
      <c r="AB55" s="141"/>
      <c r="AC55" s="141"/>
      <c r="AD55" s="141"/>
      <c r="BC55" s="141"/>
    </row>
    <row r="56" spans="1:55">
      <c r="A56" s="141"/>
      <c r="B56" s="141"/>
      <c r="C56" s="815"/>
      <c r="D56" s="815"/>
      <c r="E56" s="815"/>
      <c r="F56" s="815"/>
      <c r="G56" s="556"/>
      <c r="H56" s="557"/>
      <c r="I56" s="557"/>
      <c r="J56" s="557"/>
      <c r="K56" s="557"/>
      <c r="L56" s="557"/>
      <c r="M56" s="557"/>
      <c r="N56" s="558"/>
      <c r="O56" s="558"/>
      <c r="P56" s="558"/>
      <c r="Q56" s="558"/>
      <c r="R56" s="558"/>
      <c r="S56" s="559"/>
      <c r="T56" s="662" t="s">
        <v>335</v>
      </c>
      <c r="U56" s="662"/>
      <c r="V56" s="662"/>
      <c r="W56" s="662"/>
      <c r="X56" s="661" t="s">
        <v>461</v>
      </c>
      <c r="Y56" s="661"/>
      <c r="Z56" s="661"/>
      <c r="AA56" s="141"/>
      <c r="AB56" s="141"/>
      <c r="AC56" s="141"/>
      <c r="AD56" s="141"/>
      <c r="BC56" s="141"/>
    </row>
    <row r="57" spans="1:55">
      <c r="A57" s="141"/>
      <c r="B57" s="141"/>
      <c r="C57" s="815"/>
      <c r="D57" s="815"/>
      <c r="E57" s="815"/>
      <c r="F57" s="815"/>
      <c r="G57" s="560"/>
      <c r="H57" s="561"/>
      <c r="I57" s="561"/>
      <c r="J57" s="561"/>
      <c r="K57" s="561"/>
      <c r="L57" s="561"/>
      <c r="M57" s="561"/>
      <c r="N57" s="562"/>
      <c r="O57" s="562"/>
      <c r="P57" s="562"/>
      <c r="Q57" s="562"/>
      <c r="R57" s="562"/>
      <c r="S57" s="563"/>
      <c r="T57" s="620"/>
      <c r="U57" s="620"/>
      <c r="V57" s="620"/>
      <c r="W57" s="620"/>
      <c r="X57" s="659"/>
      <c r="Y57" s="659"/>
      <c r="Z57" s="659"/>
      <c r="AA57" s="141"/>
      <c r="AB57" s="141"/>
      <c r="AC57" s="141"/>
      <c r="AD57" s="141"/>
      <c r="BC57" s="141"/>
    </row>
    <row r="58" spans="1:55">
      <c r="A58" s="141"/>
      <c r="B58" s="141"/>
      <c r="C58" s="815"/>
      <c r="D58" s="815"/>
      <c r="E58" s="815"/>
      <c r="F58" s="815"/>
      <c r="G58" s="560"/>
      <c r="H58" s="561"/>
      <c r="I58" s="561"/>
      <c r="J58" s="561"/>
      <c r="K58" s="561"/>
      <c r="L58" s="561"/>
      <c r="M58" s="561"/>
      <c r="N58" s="562"/>
      <c r="O58" s="562"/>
      <c r="P58" s="562"/>
      <c r="Q58" s="562"/>
      <c r="R58" s="562"/>
      <c r="S58" s="563"/>
      <c r="T58" s="620" t="s">
        <v>336</v>
      </c>
      <c r="U58" s="620"/>
      <c r="V58" s="620"/>
      <c r="W58" s="620"/>
      <c r="X58" s="659" t="s">
        <v>461</v>
      </c>
      <c r="Y58" s="659"/>
      <c r="Z58" s="659"/>
      <c r="AA58" s="141"/>
      <c r="AB58" s="141"/>
      <c r="AC58" s="141"/>
      <c r="AD58" s="141"/>
      <c r="BC58" s="141"/>
    </row>
    <row r="59" spans="1:55">
      <c r="A59" s="141"/>
      <c r="B59" s="141"/>
      <c r="C59" s="815"/>
      <c r="D59" s="815"/>
      <c r="E59" s="815"/>
      <c r="F59" s="815"/>
      <c r="G59" s="560"/>
      <c r="H59" s="561"/>
      <c r="I59" s="561"/>
      <c r="J59" s="561"/>
      <c r="K59" s="561"/>
      <c r="L59" s="561"/>
      <c r="M59" s="561"/>
      <c r="N59" s="562"/>
      <c r="O59" s="562"/>
      <c r="P59" s="562"/>
      <c r="Q59" s="562"/>
      <c r="R59" s="562"/>
      <c r="S59" s="563"/>
      <c r="T59" s="620"/>
      <c r="U59" s="620"/>
      <c r="V59" s="620"/>
      <c r="W59" s="620"/>
      <c r="X59" s="659"/>
      <c r="Y59" s="659"/>
      <c r="Z59" s="659"/>
      <c r="AA59" s="141"/>
      <c r="AB59" s="141"/>
      <c r="AC59" s="141"/>
      <c r="AD59" s="141"/>
      <c r="BC59" s="141"/>
    </row>
    <row r="60" spans="1:55" ht="13.5" customHeight="1">
      <c r="A60" s="141"/>
      <c r="B60" s="141"/>
      <c r="C60" s="815"/>
      <c r="D60" s="815"/>
      <c r="E60" s="815"/>
      <c r="F60" s="815"/>
      <c r="G60" s="560"/>
      <c r="H60" s="561"/>
      <c r="I60" s="561"/>
      <c r="J60" s="561"/>
      <c r="K60" s="561"/>
      <c r="L60" s="561"/>
      <c r="M60" s="561"/>
      <c r="N60" s="562"/>
      <c r="O60" s="562"/>
      <c r="P60" s="562"/>
      <c r="Q60" s="562"/>
      <c r="R60" s="562"/>
      <c r="S60" s="563"/>
      <c r="T60" s="620" t="s">
        <v>338</v>
      </c>
      <c r="U60" s="620"/>
      <c r="V60" s="620"/>
      <c r="W60" s="620"/>
      <c r="X60" s="659" t="s">
        <v>461</v>
      </c>
      <c r="Y60" s="659"/>
      <c r="Z60" s="659"/>
      <c r="AA60" s="141"/>
      <c r="AB60" s="141"/>
      <c r="AC60" s="141"/>
      <c r="AD60" s="141"/>
      <c r="BC60" s="141"/>
    </row>
    <row r="61" spans="1:55">
      <c r="A61" s="141"/>
      <c r="B61" s="141"/>
      <c r="C61" s="815"/>
      <c r="D61" s="815"/>
      <c r="E61" s="815"/>
      <c r="F61" s="815"/>
      <c r="G61" s="564"/>
      <c r="H61" s="565"/>
      <c r="I61" s="565"/>
      <c r="J61" s="565"/>
      <c r="K61" s="565"/>
      <c r="L61" s="565"/>
      <c r="M61" s="565"/>
      <c r="N61" s="566"/>
      <c r="O61" s="566"/>
      <c r="P61" s="566"/>
      <c r="Q61" s="566"/>
      <c r="R61" s="566"/>
      <c r="S61" s="567"/>
      <c r="T61" s="621"/>
      <c r="U61" s="621"/>
      <c r="V61" s="621"/>
      <c r="W61" s="621"/>
      <c r="X61" s="660"/>
      <c r="Y61" s="660"/>
      <c r="Z61" s="660"/>
      <c r="AA61" s="141"/>
      <c r="AB61" s="141"/>
      <c r="AC61" s="141"/>
      <c r="AD61" s="141"/>
      <c r="BC61" s="141"/>
    </row>
    <row r="62" spans="1:55" ht="13.5" customHeight="1">
      <c r="A62" s="141"/>
      <c r="B62" s="141"/>
      <c r="C62" s="815"/>
      <c r="D62" s="815"/>
      <c r="E62" s="815"/>
      <c r="F62" s="815"/>
      <c r="G62" s="556"/>
      <c r="H62" s="557"/>
      <c r="I62" s="557"/>
      <c r="J62" s="557"/>
      <c r="K62" s="557"/>
      <c r="L62" s="557"/>
      <c r="M62" s="557"/>
      <c r="N62" s="558"/>
      <c r="O62" s="558"/>
      <c r="P62" s="558"/>
      <c r="Q62" s="558"/>
      <c r="R62" s="558"/>
      <c r="S62" s="559"/>
      <c r="T62" s="662" t="s">
        <v>335</v>
      </c>
      <c r="U62" s="662"/>
      <c r="V62" s="662"/>
      <c r="W62" s="662"/>
      <c r="X62" s="661" t="s">
        <v>461</v>
      </c>
      <c r="Y62" s="661"/>
      <c r="Z62" s="661"/>
      <c r="AA62" s="141"/>
      <c r="AB62" s="141"/>
      <c r="AC62" s="141"/>
      <c r="AD62" s="141"/>
      <c r="BC62" s="141"/>
    </row>
    <row r="63" spans="1:55">
      <c r="A63" s="141"/>
      <c r="B63" s="141"/>
      <c r="C63" s="815"/>
      <c r="D63" s="815"/>
      <c r="E63" s="815"/>
      <c r="F63" s="815"/>
      <c r="G63" s="560"/>
      <c r="H63" s="561"/>
      <c r="I63" s="561"/>
      <c r="J63" s="561"/>
      <c r="K63" s="561"/>
      <c r="L63" s="561"/>
      <c r="M63" s="561"/>
      <c r="N63" s="562"/>
      <c r="O63" s="562"/>
      <c r="P63" s="562"/>
      <c r="Q63" s="562"/>
      <c r="R63" s="562"/>
      <c r="S63" s="563"/>
      <c r="T63" s="620"/>
      <c r="U63" s="620"/>
      <c r="V63" s="620"/>
      <c r="W63" s="620"/>
      <c r="X63" s="659"/>
      <c r="Y63" s="659"/>
      <c r="Z63" s="659"/>
      <c r="AA63" s="141"/>
      <c r="AB63" s="141"/>
      <c r="AC63" s="141"/>
      <c r="AD63" s="141"/>
      <c r="BC63" s="141"/>
    </row>
    <row r="64" spans="1:55" ht="13.5" customHeight="1">
      <c r="A64" s="141"/>
      <c r="B64" s="141"/>
      <c r="C64" s="815"/>
      <c r="D64" s="815"/>
      <c r="E64" s="815"/>
      <c r="F64" s="815"/>
      <c r="G64" s="560"/>
      <c r="H64" s="561"/>
      <c r="I64" s="561"/>
      <c r="J64" s="561"/>
      <c r="K64" s="561"/>
      <c r="L64" s="561"/>
      <c r="M64" s="561"/>
      <c r="N64" s="562"/>
      <c r="O64" s="562"/>
      <c r="P64" s="562"/>
      <c r="Q64" s="562"/>
      <c r="R64" s="562"/>
      <c r="S64" s="563"/>
      <c r="T64" s="620" t="s">
        <v>336</v>
      </c>
      <c r="U64" s="620"/>
      <c r="V64" s="620"/>
      <c r="W64" s="620"/>
      <c r="X64" s="659" t="s">
        <v>461</v>
      </c>
      <c r="Y64" s="659"/>
      <c r="Z64" s="659"/>
      <c r="AA64" s="141"/>
      <c r="AB64" s="141"/>
      <c r="AC64" s="141"/>
      <c r="AD64" s="141"/>
      <c r="BC64" s="141"/>
    </row>
    <row r="65" spans="1:55">
      <c r="A65" s="141"/>
      <c r="B65" s="141"/>
      <c r="C65" s="815"/>
      <c r="D65" s="815"/>
      <c r="E65" s="815"/>
      <c r="F65" s="815"/>
      <c r="G65" s="560"/>
      <c r="H65" s="561"/>
      <c r="I65" s="561"/>
      <c r="J65" s="561"/>
      <c r="K65" s="561"/>
      <c r="L65" s="561"/>
      <c r="M65" s="561"/>
      <c r="N65" s="562"/>
      <c r="O65" s="562"/>
      <c r="P65" s="562"/>
      <c r="Q65" s="562"/>
      <c r="R65" s="562"/>
      <c r="S65" s="563"/>
      <c r="T65" s="620"/>
      <c r="U65" s="620"/>
      <c r="V65" s="620"/>
      <c r="W65" s="620"/>
      <c r="X65" s="659"/>
      <c r="Y65" s="659"/>
      <c r="Z65" s="659"/>
      <c r="AA65" s="141"/>
      <c r="AB65" s="141"/>
      <c r="AC65" s="141"/>
      <c r="AD65" s="141"/>
      <c r="BC65" s="141"/>
    </row>
    <row r="66" spans="1:55">
      <c r="A66" s="141"/>
      <c r="B66" s="141"/>
      <c r="C66" s="815"/>
      <c r="D66" s="815"/>
      <c r="E66" s="815"/>
      <c r="F66" s="815"/>
      <c r="G66" s="560"/>
      <c r="H66" s="561"/>
      <c r="I66" s="561"/>
      <c r="J66" s="561"/>
      <c r="K66" s="561"/>
      <c r="L66" s="561"/>
      <c r="M66" s="561"/>
      <c r="N66" s="562"/>
      <c r="O66" s="562"/>
      <c r="P66" s="562"/>
      <c r="Q66" s="562"/>
      <c r="R66" s="562"/>
      <c r="S66" s="563"/>
      <c r="T66" s="620" t="s">
        <v>338</v>
      </c>
      <c r="U66" s="620"/>
      <c r="V66" s="620"/>
      <c r="W66" s="620"/>
      <c r="X66" s="659" t="s">
        <v>461</v>
      </c>
      <c r="Y66" s="659"/>
      <c r="Z66" s="659"/>
      <c r="AA66" s="141"/>
      <c r="AB66" s="141"/>
      <c r="AC66" s="141"/>
      <c r="AD66" s="141"/>
      <c r="BC66" s="141"/>
    </row>
    <row r="67" spans="1:55">
      <c r="A67" s="141"/>
      <c r="B67" s="141"/>
      <c r="C67" s="815"/>
      <c r="D67" s="815"/>
      <c r="E67" s="815"/>
      <c r="F67" s="815"/>
      <c r="G67" s="564"/>
      <c r="H67" s="565"/>
      <c r="I67" s="565"/>
      <c r="J67" s="565"/>
      <c r="K67" s="565"/>
      <c r="L67" s="565"/>
      <c r="M67" s="565"/>
      <c r="N67" s="566"/>
      <c r="O67" s="566"/>
      <c r="P67" s="566"/>
      <c r="Q67" s="566"/>
      <c r="R67" s="566"/>
      <c r="S67" s="567"/>
      <c r="T67" s="621"/>
      <c r="U67" s="621"/>
      <c r="V67" s="621"/>
      <c r="W67" s="621"/>
      <c r="X67" s="660"/>
      <c r="Y67" s="660"/>
      <c r="Z67" s="660"/>
      <c r="AA67" s="141"/>
      <c r="AB67" s="141"/>
      <c r="AC67" s="141"/>
      <c r="AD67" s="141"/>
      <c r="BC67" s="141"/>
    </row>
    <row r="68" spans="1:55">
      <c r="A68" s="141"/>
      <c r="B68" s="141"/>
      <c r="C68" s="815"/>
      <c r="D68" s="815"/>
      <c r="E68" s="815"/>
      <c r="F68" s="815"/>
      <c r="G68" s="556"/>
      <c r="H68" s="557"/>
      <c r="I68" s="557"/>
      <c r="J68" s="557"/>
      <c r="K68" s="557"/>
      <c r="L68" s="557"/>
      <c r="M68" s="557"/>
      <c r="N68" s="558"/>
      <c r="O68" s="558"/>
      <c r="P68" s="558"/>
      <c r="Q68" s="558"/>
      <c r="R68" s="558"/>
      <c r="S68" s="559"/>
      <c r="T68" s="662" t="s">
        <v>335</v>
      </c>
      <c r="U68" s="662"/>
      <c r="V68" s="662"/>
      <c r="W68" s="662"/>
      <c r="X68" s="661" t="s">
        <v>461</v>
      </c>
      <c r="Y68" s="661"/>
      <c r="Z68" s="661"/>
      <c r="AA68" s="141"/>
      <c r="AB68" s="141"/>
      <c r="AC68" s="141"/>
      <c r="AD68" s="141"/>
      <c r="BC68" s="141"/>
    </row>
    <row r="69" spans="1:55">
      <c r="A69" s="141"/>
      <c r="B69" s="141"/>
      <c r="C69" s="815"/>
      <c r="D69" s="815"/>
      <c r="E69" s="815"/>
      <c r="F69" s="815"/>
      <c r="G69" s="560"/>
      <c r="H69" s="561"/>
      <c r="I69" s="561"/>
      <c r="J69" s="561"/>
      <c r="K69" s="561"/>
      <c r="L69" s="561"/>
      <c r="M69" s="561"/>
      <c r="N69" s="562"/>
      <c r="O69" s="562"/>
      <c r="P69" s="562"/>
      <c r="Q69" s="562"/>
      <c r="R69" s="562"/>
      <c r="S69" s="563"/>
      <c r="T69" s="620"/>
      <c r="U69" s="620"/>
      <c r="V69" s="620"/>
      <c r="W69" s="620"/>
      <c r="X69" s="659"/>
      <c r="Y69" s="659"/>
      <c r="Z69" s="659"/>
      <c r="AA69" s="141"/>
      <c r="AB69" s="141"/>
      <c r="AC69" s="141"/>
      <c r="AD69" s="141"/>
      <c r="BC69" s="141"/>
    </row>
    <row r="70" spans="1:55">
      <c r="A70" s="141"/>
      <c r="B70" s="141"/>
      <c r="C70" s="815"/>
      <c r="D70" s="815"/>
      <c r="E70" s="815"/>
      <c r="F70" s="815"/>
      <c r="G70" s="560"/>
      <c r="H70" s="561"/>
      <c r="I70" s="561"/>
      <c r="J70" s="561"/>
      <c r="K70" s="561"/>
      <c r="L70" s="561"/>
      <c r="M70" s="561"/>
      <c r="N70" s="562"/>
      <c r="O70" s="562"/>
      <c r="P70" s="562"/>
      <c r="Q70" s="562"/>
      <c r="R70" s="562"/>
      <c r="S70" s="563"/>
      <c r="T70" s="620" t="s">
        <v>336</v>
      </c>
      <c r="U70" s="620"/>
      <c r="V70" s="620"/>
      <c r="W70" s="620"/>
      <c r="X70" s="659" t="s">
        <v>461</v>
      </c>
      <c r="Y70" s="659"/>
      <c r="Z70" s="659"/>
      <c r="AA70" s="141"/>
      <c r="AB70" s="141"/>
      <c r="AC70" s="141"/>
      <c r="AD70" s="141"/>
      <c r="BC70" s="141"/>
    </row>
    <row r="71" spans="1:55">
      <c r="C71" s="815"/>
      <c r="D71" s="815"/>
      <c r="E71" s="815"/>
      <c r="F71" s="815"/>
      <c r="G71" s="560"/>
      <c r="H71" s="561"/>
      <c r="I71" s="561"/>
      <c r="J71" s="561"/>
      <c r="K71" s="561"/>
      <c r="L71" s="561"/>
      <c r="M71" s="561"/>
      <c r="N71" s="562"/>
      <c r="O71" s="562"/>
      <c r="P71" s="562"/>
      <c r="Q71" s="562"/>
      <c r="R71" s="562"/>
      <c r="S71" s="563"/>
      <c r="T71" s="620"/>
      <c r="U71" s="620"/>
      <c r="V71" s="620"/>
      <c r="W71" s="620"/>
      <c r="X71" s="659"/>
      <c r="Y71" s="659"/>
      <c r="Z71" s="659"/>
      <c r="AA71" s="141"/>
      <c r="BC71" s="141"/>
    </row>
    <row r="72" spans="1:55">
      <c r="C72" s="815"/>
      <c r="D72" s="815"/>
      <c r="E72" s="815"/>
      <c r="F72" s="815"/>
      <c r="G72" s="560"/>
      <c r="H72" s="561"/>
      <c r="I72" s="561"/>
      <c r="J72" s="561"/>
      <c r="K72" s="561"/>
      <c r="L72" s="561"/>
      <c r="M72" s="561"/>
      <c r="N72" s="562"/>
      <c r="O72" s="562"/>
      <c r="P72" s="562"/>
      <c r="Q72" s="562"/>
      <c r="R72" s="562"/>
      <c r="S72" s="563"/>
      <c r="T72" s="620" t="s">
        <v>338</v>
      </c>
      <c r="U72" s="620"/>
      <c r="V72" s="620"/>
      <c r="W72" s="620"/>
      <c r="X72" s="659" t="s">
        <v>461</v>
      </c>
      <c r="Y72" s="659"/>
      <c r="Z72" s="659"/>
      <c r="AA72" s="141"/>
      <c r="BC72" s="141"/>
    </row>
    <row r="73" spans="1:55">
      <c r="C73" s="815"/>
      <c r="D73" s="815"/>
      <c r="E73" s="815"/>
      <c r="F73" s="815"/>
      <c r="G73" s="564"/>
      <c r="H73" s="565"/>
      <c r="I73" s="565"/>
      <c r="J73" s="565"/>
      <c r="K73" s="565"/>
      <c r="L73" s="565"/>
      <c r="M73" s="565"/>
      <c r="N73" s="566"/>
      <c r="O73" s="566"/>
      <c r="P73" s="566"/>
      <c r="Q73" s="566"/>
      <c r="R73" s="566"/>
      <c r="S73" s="567"/>
      <c r="T73" s="621"/>
      <c r="U73" s="621"/>
      <c r="V73" s="621"/>
      <c r="W73" s="621"/>
      <c r="X73" s="660"/>
      <c r="Y73" s="660"/>
      <c r="Z73" s="660"/>
      <c r="AA73" s="141"/>
      <c r="BC73" s="141"/>
    </row>
    <row r="74" spans="1:55">
      <c r="C74" s="805" t="s">
        <v>351</v>
      </c>
      <c r="D74" s="806"/>
      <c r="E74" s="806"/>
      <c r="F74" s="806"/>
      <c r="G74" s="806"/>
      <c r="H74" s="806"/>
      <c r="I74" s="806"/>
      <c r="J74" s="806"/>
      <c r="K74" s="806"/>
      <c r="L74" s="806"/>
      <c r="M74" s="806"/>
      <c r="N74" s="806"/>
      <c r="O74" s="806"/>
      <c r="P74" s="806"/>
      <c r="Q74" s="806"/>
      <c r="R74" s="806"/>
      <c r="S74" s="806"/>
      <c r="T74" s="806"/>
      <c r="U74" s="806"/>
      <c r="V74" s="806"/>
      <c r="W74" s="806"/>
      <c r="X74" s="806"/>
      <c r="Y74" s="806"/>
      <c r="Z74" s="806"/>
      <c r="AA74" s="141"/>
      <c r="BC74" s="141"/>
    </row>
    <row r="75" spans="1:55">
      <c r="C75" s="817" t="s">
        <v>534</v>
      </c>
      <c r="D75" s="818"/>
      <c r="E75" s="818"/>
      <c r="F75" s="818"/>
      <c r="G75" s="818"/>
      <c r="H75" s="818"/>
      <c r="I75" s="818"/>
      <c r="J75" s="818"/>
      <c r="K75" s="818"/>
      <c r="L75" s="818"/>
      <c r="M75" s="818"/>
      <c r="N75" s="818"/>
      <c r="O75" s="818"/>
      <c r="P75" s="818"/>
      <c r="Q75" s="818"/>
      <c r="R75" s="818"/>
      <c r="S75" s="818"/>
      <c r="T75" s="818"/>
      <c r="U75" s="818"/>
      <c r="V75" s="818"/>
      <c r="W75" s="818"/>
      <c r="X75" s="818"/>
      <c r="Y75" s="818"/>
      <c r="Z75" s="818"/>
      <c r="AA75" s="141"/>
      <c r="BC75" s="141"/>
    </row>
    <row r="76" spans="1:55">
      <c r="C76" s="817" t="s">
        <v>462</v>
      </c>
      <c r="D76" s="818"/>
      <c r="E76" s="818"/>
      <c r="F76" s="818"/>
      <c r="G76" s="818"/>
      <c r="H76" s="818"/>
      <c r="I76" s="818"/>
      <c r="J76" s="818"/>
      <c r="K76" s="818"/>
      <c r="L76" s="818"/>
      <c r="M76" s="818"/>
      <c r="N76" s="818"/>
      <c r="O76" s="818"/>
      <c r="P76" s="818"/>
      <c r="Q76" s="818"/>
      <c r="R76" s="818"/>
      <c r="S76" s="818"/>
      <c r="T76" s="818"/>
      <c r="U76" s="818"/>
      <c r="V76" s="818"/>
      <c r="W76" s="818"/>
      <c r="X76" s="818"/>
      <c r="Y76" s="818"/>
      <c r="Z76" s="818"/>
      <c r="AA76" s="141"/>
      <c r="BC76" s="141"/>
    </row>
    <row r="77" spans="1:55">
      <c r="C77" s="177"/>
      <c r="D77" s="141"/>
      <c r="E77" s="141"/>
      <c r="F77" s="141"/>
      <c r="G77" s="141"/>
      <c r="H77" s="141"/>
      <c r="I77" s="141"/>
      <c r="J77" s="141"/>
      <c r="K77" s="141"/>
      <c r="L77" s="141"/>
      <c r="M77" s="141"/>
      <c r="N77" s="141"/>
      <c r="O77" s="141"/>
      <c r="P77" s="141"/>
      <c r="Q77" s="141"/>
      <c r="R77" s="141"/>
      <c r="S77" s="141"/>
      <c r="T77" s="141"/>
      <c r="U77" s="141"/>
      <c r="V77" s="141"/>
      <c r="W77" s="141"/>
      <c r="X77" s="141"/>
      <c r="Y77" s="141"/>
      <c r="Z77" s="141"/>
      <c r="AA77" s="141"/>
      <c r="AE77" s="141"/>
      <c r="AF77" s="141"/>
      <c r="AG77" s="141"/>
      <c r="AH77" s="141"/>
      <c r="AI77" s="141"/>
      <c r="AJ77" s="141"/>
      <c r="AK77" s="141"/>
      <c r="AL77" s="141"/>
      <c r="AM77" s="141"/>
      <c r="AN77" s="141"/>
      <c r="AO77" s="141"/>
      <c r="AP77" s="141"/>
      <c r="AQ77" s="141"/>
      <c r="AR77" s="141"/>
      <c r="AS77" s="141"/>
      <c r="AT77" s="141"/>
      <c r="AU77" s="141"/>
      <c r="AV77" s="141"/>
      <c r="AW77" s="141"/>
      <c r="AX77" s="141"/>
      <c r="AY77" s="141"/>
      <c r="AZ77" s="141"/>
      <c r="BA77" s="141"/>
      <c r="BB77" s="141"/>
      <c r="BC77" s="141"/>
    </row>
    <row r="78" spans="1:55">
      <c r="C78" s="206" t="s">
        <v>519</v>
      </c>
      <c r="D78" s="140"/>
      <c r="E78" s="140"/>
      <c r="F78" s="140"/>
      <c r="G78" s="140"/>
      <c r="H78" s="140"/>
      <c r="I78" s="140"/>
      <c r="J78" s="140"/>
      <c r="K78" s="140"/>
      <c r="L78" s="140"/>
      <c r="M78" s="140"/>
      <c r="N78" s="140"/>
      <c r="O78" s="140"/>
      <c r="P78" s="140"/>
      <c r="Q78" s="140"/>
      <c r="R78" s="140"/>
      <c r="S78" s="140"/>
      <c r="T78" s="140"/>
      <c r="U78" s="140"/>
      <c r="V78" s="140" t="s">
        <v>325</v>
      </c>
      <c r="W78" s="140"/>
      <c r="X78" s="140"/>
      <c r="Y78" s="140"/>
      <c r="Z78" s="140"/>
      <c r="AA78" s="141"/>
      <c r="AE78" s="179" t="s">
        <v>527</v>
      </c>
      <c r="AF78" s="141"/>
      <c r="AG78" s="141"/>
      <c r="AH78" s="141"/>
      <c r="AI78" s="141"/>
      <c r="AJ78" s="141"/>
      <c r="AK78" s="141"/>
      <c r="AL78" s="141"/>
      <c r="AM78" s="141"/>
      <c r="AN78" s="141"/>
      <c r="AO78" s="141"/>
      <c r="AP78" s="141"/>
      <c r="AQ78" s="141"/>
      <c r="AR78" s="141"/>
      <c r="AS78" s="141"/>
      <c r="AT78" s="141"/>
      <c r="AU78" s="141"/>
      <c r="AV78" s="141"/>
      <c r="AW78" s="141"/>
      <c r="AX78" s="141" t="s">
        <v>382</v>
      </c>
      <c r="AY78" s="141"/>
      <c r="AZ78" s="141"/>
      <c r="BA78" s="141"/>
      <c r="BB78" s="141"/>
      <c r="BC78" s="141"/>
    </row>
    <row r="79" spans="1:55">
      <c r="C79" s="764" t="s">
        <v>352</v>
      </c>
      <c r="D79" s="765"/>
      <c r="E79" s="765"/>
      <c r="F79" s="765"/>
      <c r="G79" s="766"/>
      <c r="H79" s="647" t="s">
        <v>353</v>
      </c>
      <c r="I79" s="648"/>
      <c r="J79" s="648"/>
      <c r="K79" s="648"/>
      <c r="L79" s="648"/>
      <c r="M79" s="648"/>
      <c r="N79" s="649"/>
      <c r="O79" s="764" t="s">
        <v>354</v>
      </c>
      <c r="P79" s="765"/>
      <c r="Q79" s="765"/>
      <c r="R79" s="765"/>
      <c r="S79" s="766"/>
      <c r="T79" s="647" t="s">
        <v>355</v>
      </c>
      <c r="U79" s="648"/>
      <c r="V79" s="648"/>
      <c r="W79" s="648"/>
      <c r="X79" s="648"/>
      <c r="Y79" s="648"/>
      <c r="Z79" s="649"/>
      <c r="AA79" s="141"/>
      <c r="AE79" s="816" t="s">
        <v>433</v>
      </c>
      <c r="AF79" s="770"/>
      <c r="AG79" s="770"/>
      <c r="AH79" s="770"/>
      <c r="AI79" s="770"/>
      <c r="AJ79" s="770"/>
      <c r="AK79" s="770"/>
      <c r="AL79" s="770"/>
      <c r="AM79" s="771"/>
      <c r="AN79" s="771"/>
      <c r="AO79" s="771"/>
      <c r="AP79" s="772"/>
      <c r="AQ79" s="816" t="s">
        <v>453</v>
      </c>
      <c r="AR79" s="771"/>
      <c r="AS79" s="771"/>
      <c r="AT79" s="771"/>
      <c r="AU79" s="771"/>
      <c r="AV79" s="772"/>
      <c r="AW79" s="770" t="s">
        <v>454</v>
      </c>
      <c r="AX79" s="771"/>
      <c r="AY79" s="771"/>
      <c r="AZ79" s="771"/>
      <c r="BA79" s="771"/>
      <c r="BB79" s="772"/>
      <c r="BC79" s="141"/>
    </row>
    <row r="80" spans="1:55" ht="13.5" customHeight="1">
      <c r="C80" s="767"/>
      <c r="D80" s="768"/>
      <c r="E80" s="768"/>
      <c r="F80" s="768"/>
      <c r="G80" s="769"/>
      <c r="H80" s="653"/>
      <c r="I80" s="654"/>
      <c r="J80" s="654"/>
      <c r="K80" s="654"/>
      <c r="L80" s="654"/>
      <c r="M80" s="654"/>
      <c r="N80" s="655"/>
      <c r="O80" s="767"/>
      <c r="P80" s="768"/>
      <c r="Q80" s="768"/>
      <c r="R80" s="768"/>
      <c r="S80" s="769"/>
      <c r="T80" s="653"/>
      <c r="U80" s="654"/>
      <c r="V80" s="654"/>
      <c r="W80" s="654"/>
      <c r="X80" s="654"/>
      <c r="Y80" s="654"/>
      <c r="Z80" s="655"/>
      <c r="AA80" s="141"/>
      <c r="AE80" s="746" t="s">
        <v>345</v>
      </c>
      <c r="AF80" s="747"/>
      <c r="AG80" s="747"/>
      <c r="AH80" s="747"/>
      <c r="AI80" s="747"/>
      <c r="AJ80" s="747"/>
      <c r="AK80" s="747"/>
      <c r="AL80" s="747"/>
      <c r="AM80" s="744"/>
      <c r="AN80" s="744"/>
      <c r="AO80" s="744"/>
      <c r="AP80" s="748"/>
      <c r="AQ80" s="743"/>
      <c r="AR80" s="744"/>
      <c r="AS80" s="744"/>
      <c r="AT80" s="744"/>
      <c r="AU80" s="744"/>
      <c r="AV80" s="603" t="s">
        <v>3</v>
      </c>
      <c r="AW80" s="743"/>
      <c r="AX80" s="744"/>
      <c r="AY80" s="744"/>
      <c r="AZ80" s="744"/>
      <c r="BA80" s="744"/>
      <c r="BB80" s="603" t="s">
        <v>3</v>
      </c>
      <c r="BC80" s="141"/>
    </row>
    <row r="81" spans="3:55" ht="13.5" customHeight="1">
      <c r="C81" s="779" t="s">
        <v>463</v>
      </c>
      <c r="D81" s="780"/>
      <c r="E81" s="780"/>
      <c r="F81" s="780"/>
      <c r="G81" s="781"/>
      <c r="H81" s="785"/>
      <c r="I81" s="786"/>
      <c r="J81" s="786"/>
      <c r="K81" s="786"/>
      <c r="L81" s="786"/>
      <c r="M81" s="786"/>
      <c r="N81" s="786"/>
      <c r="O81" s="786"/>
      <c r="P81" s="786"/>
      <c r="Q81" s="786"/>
      <c r="R81" s="786"/>
      <c r="S81" s="786"/>
      <c r="T81" s="786"/>
      <c r="U81" s="786"/>
      <c r="V81" s="786"/>
      <c r="W81" s="786"/>
      <c r="X81" s="786"/>
      <c r="Y81" s="786"/>
      <c r="Z81" s="787"/>
      <c r="AA81" s="141"/>
      <c r="AE81" s="749"/>
      <c r="AF81" s="750"/>
      <c r="AG81" s="750"/>
      <c r="AH81" s="750"/>
      <c r="AI81" s="750"/>
      <c r="AJ81" s="750"/>
      <c r="AK81" s="750"/>
      <c r="AL81" s="750"/>
      <c r="AM81" s="745"/>
      <c r="AN81" s="745"/>
      <c r="AO81" s="745"/>
      <c r="AP81" s="751"/>
      <c r="AQ81" s="745"/>
      <c r="AR81" s="745"/>
      <c r="AS81" s="745"/>
      <c r="AT81" s="745"/>
      <c r="AU81" s="745"/>
      <c r="AV81" s="624"/>
      <c r="AW81" s="745"/>
      <c r="AX81" s="745"/>
      <c r="AY81" s="745"/>
      <c r="AZ81" s="745"/>
      <c r="BA81" s="745"/>
      <c r="BB81" s="624"/>
      <c r="BC81" s="141"/>
    </row>
    <row r="82" spans="3:55" ht="13.5" customHeight="1">
      <c r="C82" s="782"/>
      <c r="D82" s="783"/>
      <c r="E82" s="783"/>
      <c r="F82" s="783"/>
      <c r="G82" s="784"/>
      <c r="H82" s="788"/>
      <c r="I82" s="789"/>
      <c r="J82" s="789"/>
      <c r="K82" s="789"/>
      <c r="L82" s="789"/>
      <c r="M82" s="789"/>
      <c r="N82" s="789"/>
      <c r="O82" s="789"/>
      <c r="P82" s="789"/>
      <c r="Q82" s="789"/>
      <c r="R82" s="789"/>
      <c r="S82" s="789"/>
      <c r="T82" s="789"/>
      <c r="U82" s="789"/>
      <c r="V82" s="789"/>
      <c r="W82" s="789"/>
      <c r="X82" s="789"/>
      <c r="Y82" s="789"/>
      <c r="Z82" s="790"/>
      <c r="AA82" s="141"/>
      <c r="AE82" s="699" t="s">
        <v>383</v>
      </c>
      <c r="AF82" s="700"/>
      <c r="AG82" s="700"/>
      <c r="AH82" s="700"/>
      <c r="AI82" s="700"/>
      <c r="AJ82" s="700"/>
      <c r="AK82" s="700"/>
      <c r="AL82" s="700"/>
      <c r="AM82" s="700"/>
      <c r="AN82" s="700"/>
      <c r="AO82" s="700"/>
      <c r="AP82" s="701"/>
      <c r="AQ82" s="699" t="s">
        <v>384</v>
      </c>
      <c r="AR82" s="700"/>
      <c r="AS82" s="700"/>
      <c r="AT82" s="700"/>
      <c r="AU82" s="700"/>
      <c r="AV82" s="700"/>
      <c r="AW82" s="700"/>
      <c r="AX82" s="700"/>
      <c r="AY82" s="700"/>
      <c r="AZ82" s="700"/>
      <c r="BA82" s="700"/>
      <c r="BB82" s="701"/>
      <c r="BC82" s="141"/>
    </row>
    <row r="83" spans="3:55">
      <c r="C83" s="764" t="s">
        <v>458</v>
      </c>
      <c r="D83" s="765"/>
      <c r="E83" s="765"/>
      <c r="F83" s="765"/>
      <c r="G83" s="766"/>
      <c r="H83" s="764"/>
      <c r="I83" s="765"/>
      <c r="J83" s="765"/>
      <c r="K83" s="765"/>
      <c r="L83" s="765"/>
      <c r="M83" s="765"/>
      <c r="N83" s="766"/>
      <c r="O83" s="773" t="s">
        <v>459</v>
      </c>
      <c r="P83" s="774"/>
      <c r="Q83" s="774"/>
      <c r="R83" s="774"/>
      <c r="S83" s="775"/>
      <c r="T83" s="764" t="s">
        <v>460</v>
      </c>
      <c r="U83" s="765"/>
      <c r="V83" s="765"/>
      <c r="W83" s="765"/>
      <c r="X83" s="765"/>
      <c r="Y83" s="765"/>
      <c r="Z83" s="766"/>
      <c r="AA83" s="141"/>
      <c r="AE83" s="726"/>
      <c r="AF83" s="727"/>
      <c r="AG83" s="727"/>
      <c r="AH83" s="727"/>
      <c r="AI83" s="727"/>
      <c r="AJ83" s="727"/>
      <c r="AK83" s="727"/>
      <c r="AL83" s="727"/>
      <c r="AM83" s="727"/>
      <c r="AN83" s="727"/>
      <c r="AO83" s="727"/>
      <c r="AP83" s="728"/>
      <c r="AQ83" s="726"/>
      <c r="AR83" s="727"/>
      <c r="AS83" s="727"/>
      <c r="AT83" s="727"/>
      <c r="AU83" s="727"/>
      <c r="AV83" s="727"/>
      <c r="AW83" s="727"/>
      <c r="AX83" s="727"/>
      <c r="AY83" s="727"/>
      <c r="AZ83" s="727"/>
      <c r="BA83" s="727"/>
      <c r="BB83" s="728"/>
      <c r="BC83" s="141"/>
    </row>
    <row r="84" spans="3:55">
      <c r="C84" s="767"/>
      <c r="D84" s="768"/>
      <c r="E84" s="768"/>
      <c r="F84" s="768"/>
      <c r="G84" s="769"/>
      <c r="H84" s="767"/>
      <c r="I84" s="768"/>
      <c r="J84" s="768"/>
      <c r="K84" s="768"/>
      <c r="L84" s="768"/>
      <c r="M84" s="768"/>
      <c r="N84" s="769"/>
      <c r="O84" s="776"/>
      <c r="P84" s="777"/>
      <c r="Q84" s="777"/>
      <c r="R84" s="777"/>
      <c r="S84" s="778"/>
      <c r="T84" s="767"/>
      <c r="U84" s="768"/>
      <c r="V84" s="768"/>
      <c r="W84" s="768"/>
      <c r="X84" s="768"/>
      <c r="Y84" s="768"/>
      <c r="Z84" s="769"/>
      <c r="AA84" s="141"/>
      <c r="AE84" s="754"/>
      <c r="AF84" s="755"/>
      <c r="AG84" s="755"/>
      <c r="AH84" s="755"/>
      <c r="AI84" s="755"/>
      <c r="AJ84" s="755"/>
      <c r="AK84" s="755"/>
      <c r="AL84" s="755"/>
      <c r="AM84" s="755"/>
      <c r="AN84" s="755"/>
      <c r="AO84" s="755"/>
      <c r="AP84" s="756"/>
      <c r="AQ84" s="754"/>
      <c r="AR84" s="755"/>
      <c r="AS84" s="755"/>
      <c r="AT84" s="755"/>
      <c r="AU84" s="755"/>
      <c r="AV84" s="755"/>
      <c r="AW84" s="755"/>
      <c r="AX84" s="755"/>
      <c r="AY84" s="755"/>
      <c r="AZ84" s="755"/>
      <c r="BA84" s="755"/>
      <c r="BB84" s="756"/>
      <c r="BC84" s="141"/>
    </row>
    <row r="85" spans="3:55">
      <c r="C85" s="140" t="s">
        <v>361</v>
      </c>
      <c r="D85" s="207"/>
      <c r="E85" s="207"/>
      <c r="F85" s="207"/>
      <c r="G85" s="207"/>
      <c r="H85" s="208"/>
      <c r="I85" s="208"/>
      <c r="J85" s="208"/>
      <c r="K85" s="208"/>
      <c r="L85" s="208"/>
      <c r="M85" s="208"/>
      <c r="N85" s="208"/>
      <c r="O85" s="208"/>
      <c r="P85" s="208"/>
      <c r="Q85" s="208"/>
      <c r="R85" s="208"/>
      <c r="S85" s="208"/>
      <c r="T85" s="208"/>
      <c r="U85" s="208"/>
      <c r="V85" s="208"/>
      <c r="W85" s="208"/>
      <c r="X85" s="208"/>
      <c r="Y85" s="208"/>
      <c r="Z85" s="208"/>
      <c r="AA85" s="141"/>
      <c r="AE85" s="696"/>
      <c r="AF85" s="697"/>
      <c r="AG85" s="697"/>
      <c r="AH85" s="697"/>
      <c r="AI85" s="697"/>
      <c r="AJ85" s="697"/>
      <c r="AK85" s="697"/>
      <c r="AL85" s="697"/>
      <c r="AM85" s="697"/>
      <c r="AN85" s="697"/>
      <c r="AO85" s="697"/>
      <c r="AP85" s="698"/>
      <c r="AQ85" s="696"/>
      <c r="AR85" s="697"/>
      <c r="AS85" s="697"/>
      <c r="AT85" s="697"/>
      <c r="AU85" s="697"/>
      <c r="AV85" s="697"/>
      <c r="AW85" s="697"/>
      <c r="AX85" s="697"/>
      <c r="AY85" s="697"/>
      <c r="AZ85" s="697"/>
      <c r="BA85" s="697"/>
      <c r="BB85" s="698"/>
      <c r="BC85" s="141"/>
    </row>
    <row r="86" spans="3:55" ht="13.5" customHeight="1">
      <c r="C86" s="140"/>
      <c r="D86" s="207"/>
      <c r="E86" s="207"/>
      <c r="F86" s="207"/>
      <c r="G86" s="207"/>
      <c r="H86" s="208"/>
      <c r="I86" s="208"/>
      <c r="J86" s="208"/>
      <c r="K86" s="208"/>
      <c r="L86" s="208"/>
      <c r="M86" s="208"/>
      <c r="N86" s="208"/>
      <c r="O86" s="208"/>
      <c r="P86" s="208"/>
      <c r="Q86" s="208"/>
      <c r="R86" s="208"/>
      <c r="S86" s="208"/>
      <c r="T86" s="208"/>
      <c r="U86" s="208"/>
      <c r="V86" s="208"/>
      <c r="W86" s="208"/>
      <c r="X86" s="208"/>
      <c r="Y86" s="208"/>
      <c r="Z86" s="208"/>
      <c r="AA86" s="141"/>
      <c r="AE86" s="699" t="s">
        <v>385</v>
      </c>
      <c r="AF86" s="700"/>
      <c r="AG86" s="700"/>
      <c r="AH86" s="700"/>
      <c r="AI86" s="700"/>
      <c r="AJ86" s="700"/>
      <c r="AK86" s="700"/>
      <c r="AL86" s="700"/>
      <c r="AM86" s="700"/>
      <c r="AN86" s="700"/>
      <c r="AO86" s="700"/>
      <c r="AP86" s="701"/>
      <c r="AQ86" s="699" t="s">
        <v>386</v>
      </c>
      <c r="AR86" s="700"/>
      <c r="AS86" s="700"/>
      <c r="AT86" s="700"/>
      <c r="AU86" s="700"/>
      <c r="AV86" s="700"/>
      <c r="AW86" s="700"/>
      <c r="AX86" s="700"/>
      <c r="AY86" s="700"/>
      <c r="AZ86" s="700"/>
      <c r="BA86" s="700"/>
      <c r="BB86" s="701"/>
      <c r="BC86" s="141"/>
    </row>
    <row r="87" spans="3:55">
      <c r="C87" s="239" t="s">
        <v>520</v>
      </c>
      <c r="D87" s="240"/>
      <c r="E87" s="240"/>
      <c r="F87" s="240"/>
      <c r="G87" s="240"/>
      <c r="H87" s="240"/>
      <c r="I87" s="240"/>
      <c r="J87" s="241"/>
      <c r="K87" s="241"/>
      <c r="L87" s="241"/>
      <c r="M87" s="208"/>
      <c r="N87" s="208"/>
      <c r="O87" s="208"/>
      <c r="P87" s="208"/>
      <c r="Q87" s="208"/>
      <c r="R87" s="208"/>
      <c r="S87" s="208"/>
      <c r="T87" s="208"/>
      <c r="U87" s="208"/>
      <c r="V87" s="140" t="s">
        <v>325</v>
      </c>
      <c r="W87" s="140"/>
      <c r="X87" s="140"/>
      <c r="Y87" s="140"/>
      <c r="Z87" s="140"/>
      <c r="AA87" s="141"/>
      <c r="AE87" s="726"/>
      <c r="AF87" s="727"/>
      <c r="AG87" s="727"/>
      <c r="AH87" s="727"/>
      <c r="AI87" s="727"/>
      <c r="AJ87" s="727"/>
      <c r="AK87" s="727"/>
      <c r="AL87" s="727"/>
      <c r="AM87" s="727"/>
      <c r="AN87" s="727"/>
      <c r="AO87" s="727"/>
      <c r="AP87" s="728"/>
      <c r="AQ87" s="726"/>
      <c r="AR87" s="727"/>
      <c r="AS87" s="727"/>
      <c r="AT87" s="727"/>
      <c r="AU87" s="727"/>
      <c r="AV87" s="727"/>
      <c r="AW87" s="727"/>
      <c r="AX87" s="727"/>
      <c r="AY87" s="727"/>
      <c r="AZ87" s="727"/>
      <c r="BA87" s="727"/>
      <c r="BB87" s="728"/>
      <c r="BC87" s="141"/>
    </row>
    <row r="88" spans="3:55" ht="13.5" customHeight="1">
      <c r="C88" s="639" t="s">
        <v>498</v>
      </c>
      <c r="D88" s="629"/>
      <c r="E88" s="629"/>
      <c r="F88" s="629"/>
      <c r="G88" s="640"/>
      <c r="H88" s="647" t="s">
        <v>499</v>
      </c>
      <c r="I88" s="648"/>
      <c r="J88" s="648"/>
      <c r="K88" s="648"/>
      <c r="L88" s="648"/>
      <c r="M88" s="648"/>
      <c r="N88" s="649"/>
      <c r="O88" s="729" t="s">
        <v>500</v>
      </c>
      <c r="P88" s="730"/>
      <c r="Q88" s="730"/>
      <c r="R88" s="730"/>
      <c r="S88" s="731"/>
      <c r="T88" s="729" t="s">
        <v>494</v>
      </c>
      <c r="U88" s="730"/>
      <c r="V88" s="730"/>
      <c r="W88" s="730"/>
      <c r="X88" s="730"/>
      <c r="Y88" s="730"/>
      <c r="Z88" s="731"/>
      <c r="AA88" s="141"/>
      <c r="AE88" s="754"/>
      <c r="AF88" s="755"/>
      <c r="AG88" s="755"/>
      <c r="AH88" s="755"/>
      <c r="AI88" s="755"/>
      <c r="AJ88" s="755"/>
      <c r="AK88" s="755"/>
      <c r="AL88" s="755"/>
      <c r="AM88" s="755"/>
      <c r="AN88" s="755"/>
      <c r="AO88" s="755"/>
      <c r="AP88" s="756"/>
      <c r="AQ88" s="754"/>
      <c r="AR88" s="755"/>
      <c r="AS88" s="755"/>
      <c r="AT88" s="755"/>
      <c r="AU88" s="755"/>
      <c r="AV88" s="755"/>
      <c r="AW88" s="755"/>
      <c r="AX88" s="755"/>
      <c r="AY88" s="755"/>
      <c r="AZ88" s="755"/>
      <c r="BA88" s="755"/>
      <c r="BB88" s="756"/>
      <c r="BC88" s="141"/>
    </row>
    <row r="89" spans="3:55">
      <c r="C89" s="641"/>
      <c r="D89" s="642"/>
      <c r="E89" s="642"/>
      <c r="F89" s="642"/>
      <c r="G89" s="643"/>
      <c r="H89" s="650"/>
      <c r="I89" s="651"/>
      <c r="J89" s="651"/>
      <c r="K89" s="651"/>
      <c r="L89" s="651"/>
      <c r="M89" s="651"/>
      <c r="N89" s="652"/>
      <c r="O89" s="732"/>
      <c r="P89" s="733"/>
      <c r="Q89" s="733"/>
      <c r="R89" s="733"/>
      <c r="S89" s="734"/>
      <c r="T89" s="732"/>
      <c r="U89" s="733"/>
      <c r="V89" s="733"/>
      <c r="W89" s="733"/>
      <c r="X89" s="733"/>
      <c r="Y89" s="733"/>
      <c r="Z89" s="734"/>
      <c r="AA89" s="141"/>
      <c r="AE89" s="757"/>
      <c r="AF89" s="758"/>
      <c r="AG89" s="758"/>
      <c r="AH89" s="758"/>
      <c r="AI89" s="758"/>
      <c r="AJ89" s="758"/>
      <c r="AK89" s="758"/>
      <c r="AL89" s="758"/>
      <c r="AM89" s="758"/>
      <c r="AN89" s="758"/>
      <c r="AO89" s="758"/>
      <c r="AP89" s="759"/>
      <c r="AQ89" s="757"/>
      <c r="AR89" s="758"/>
      <c r="AS89" s="758"/>
      <c r="AT89" s="758"/>
      <c r="AU89" s="758"/>
      <c r="AV89" s="758"/>
      <c r="AW89" s="758"/>
      <c r="AX89" s="758"/>
      <c r="AY89" s="758"/>
      <c r="AZ89" s="758"/>
      <c r="BA89" s="758"/>
      <c r="BB89" s="759"/>
      <c r="BC89" s="141"/>
    </row>
    <row r="90" spans="3:55">
      <c r="C90" s="641"/>
      <c r="D90" s="642"/>
      <c r="E90" s="642"/>
      <c r="F90" s="642"/>
      <c r="G90" s="643"/>
      <c r="H90" s="650"/>
      <c r="I90" s="651"/>
      <c r="J90" s="651"/>
      <c r="K90" s="651"/>
      <c r="L90" s="651"/>
      <c r="M90" s="651"/>
      <c r="N90" s="652"/>
      <c r="O90" s="732"/>
      <c r="P90" s="733"/>
      <c r="Q90" s="733"/>
      <c r="R90" s="733"/>
      <c r="S90" s="734"/>
      <c r="T90" s="732"/>
      <c r="U90" s="733"/>
      <c r="V90" s="733"/>
      <c r="W90" s="733"/>
      <c r="X90" s="733"/>
      <c r="Y90" s="733"/>
      <c r="Z90" s="734"/>
      <c r="AA90" s="141"/>
      <c r="AE90" s="181" t="s">
        <v>528</v>
      </c>
      <c r="AF90" s="182"/>
      <c r="AG90" s="182"/>
      <c r="AH90" s="182"/>
      <c r="AI90" s="182"/>
      <c r="AJ90" s="182"/>
      <c r="AK90" s="182"/>
      <c r="AL90" s="182"/>
      <c r="AM90" s="182"/>
      <c r="AN90" s="182"/>
      <c r="AO90" s="182"/>
      <c r="AP90" s="182"/>
      <c r="AQ90" s="182"/>
      <c r="AR90" s="182"/>
      <c r="AS90" s="182"/>
      <c r="AT90" s="182"/>
      <c r="AU90" s="182"/>
      <c r="AV90" s="182"/>
      <c r="AW90" s="182"/>
      <c r="AX90" s="182"/>
      <c r="AY90" s="182"/>
      <c r="AZ90" s="182"/>
      <c r="BA90" s="182"/>
      <c r="BB90" s="143"/>
      <c r="BC90" s="141"/>
    </row>
    <row r="91" spans="3:55" ht="13.5" customHeight="1">
      <c r="C91" s="644"/>
      <c r="D91" s="645"/>
      <c r="E91" s="645"/>
      <c r="F91" s="645"/>
      <c r="G91" s="646"/>
      <c r="H91" s="653"/>
      <c r="I91" s="654"/>
      <c r="J91" s="654"/>
      <c r="K91" s="654"/>
      <c r="L91" s="654"/>
      <c r="M91" s="654"/>
      <c r="N91" s="655"/>
      <c r="O91" s="735"/>
      <c r="P91" s="736"/>
      <c r="Q91" s="736"/>
      <c r="R91" s="736"/>
      <c r="S91" s="737"/>
      <c r="T91" s="735"/>
      <c r="U91" s="736"/>
      <c r="V91" s="736"/>
      <c r="W91" s="736"/>
      <c r="X91" s="736"/>
      <c r="Y91" s="736"/>
      <c r="Z91" s="737"/>
      <c r="AA91" s="141"/>
      <c r="AE91" s="752" t="s">
        <v>387</v>
      </c>
      <c r="AF91" s="753"/>
      <c r="AG91" s="753"/>
      <c r="AH91" s="753"/>
      <c r="AI91" s="753"/>
      <c r="AJ91" s="753"/>
      <c r="AK91" s="753"/>
      <c r="AL91" s="753"/>
      <c r="AM91" s="753"/>
      <c r="AN91" s="753"/>
      <c r="AO91" s="753"/>
      <c r="AP91" s="753"/>
      <c r="AQ91" s="753"/>
      <c r="AR91" s="753"/>
      <c r="AS91" s="753"/>
      <c r="AT91" s="753"/>
      <c r="AU91" s="753"/>
      <c r="AV91" s="753"/>
      <c r="AW91" s="753"/>
      <c r="AX91" s="141"/>
      <c r="AY91" s="141"/>
      <c r="AZ91" s="141"/>
      <c r="BA91" s="141"/>
      <c r="BB91" s="186"/>
      <c r="BC91" s="141"/>
    </row>
    <row r="92" spans="3:55" ht="13.5" customHeight="1">
      <c r="C92" s="729" t="s">
        <v>496</v>
      </c>
      <c r="D92" s="730"/>
      <c r="E92" s="730"/>
      <c r="F92" s="730"/>
      <c r="G92" s="731"/>
      <c r="H92" s="647" t="s">
        <v>495</v>
      </c>
      <c r="I92" s="648"/>
      <c r="J92" s="648"/>
      <c r="K92" s="648"/>
      <c r="L92" s="648"/>
      <c r="M92" s="648"/>
      <c r="N92" s="648"/>
      <c r="O92" s="648"/>
      <c r="P92" s="648"/>
      <c r="Q92" s="648"/>
      <c r="R92" s="648"/>
      <c r="S92" s="648"/>
      <c r="T92" s="648"/>
      <c r="U92" s="648"/>
      <c r="V92" s="648"/>
      <c r="W92" s="648"/>
      <c r="X92" s="648"/>
      <c r="Y92" s="648"/>
      <c r="Z92" s="649"/>
      <c r="AA92" s="141"/>
      <c r="AE92" s="220"/>
      <c r="AF92" s="221"/>
      <c r="AG92" s="221"/>
      <c r="AH92" s="221"/>
      <c r="AI92" s="221"/>
      <c r="AJ92" s="221"/>
      <c r="AK92" s="221"/>
      <c r="AL92" s="221"/>
      <c r="AM92" s="221"/>
      <c r="AN92" s="221"/>
      <c r="AO92" s="221"/>
      <c r="AP92" s="221"/>
      <c r="AQ92" s="221"/>
      <c r="AR92" s="221"/>
      <c r="AS92" s="221"/>
      <c r="AT92" s="221"/>
      <c r="AU92" s="221"/>
      <c r="AV92" s="221"/>
      <c r="AW92" s="221"/>
      <c r="AX92" s="141"/>
      <c r="AY92" s="141"/>
      <c r="AZ92" s="141"/>
      <c r="BA92" s="141"/>
      <c r="BB92" s="186"/>
      <c r="BC92" s="141"/>
    </row>
    <row r="93" spans="3:55">
      <c r="C93" s="735"/>
      <c r="D93" s="736"/>
      <c r="E93" s="736"/>
      <c r="F93" s="736"/>
      <c r="G93" s="737"/>
      <c r="H93" s="653"/>
      <c r="I93" s="654"/>
      <c r="J93" s="654"/>
      <c r="K93" s="654"/>
      <c r="L93" s="654"/>
      <c r="M93" s="654"/>
      <c r="N93" s="654"/>
      <c r="O93" s="654"/>
      <c r="P93" s="654"/>
      <c r="Q93" s="654"/>
      <c r="R93" s="654"/>
      <c r="S93" s="654"/>
      <c r="T93" s="654"/>
      <c r="U93" s="654"/>
      <c r="V93" s="654"/>
      <c r="W93" s="654"/>
      <c r="X93" s="654"/>
      <c r="Y93" s="654"/>
      <c r="Z93" s="655"/>
      <c r="AA93" s="141"/>
      <c r="AE93" s="220"/>
      <c r="AF93" s="221"/>
      <c r="AG93" s="221"/>
      <c r="AH93" s="221"/>
      <c r="AI93" s="221"/>
      <c r="AJ93" s="221"/>
      <c r="AK93" s="221"/>
      <c r="AL93" s="221"/>
      <c r="AM93" s="221"/>
      <c r="AN93" s="221"/>
      <c r="AO93" s="221"/>
      <c r="AP93" s="221"/>
      <c r="AQ93" s="221"/>
      <c r="AR93" s="221"/>
      <c r="AS93" s="221"/>
      <c r="AT93" s="221"/>
      <c r="AU93" s="221"/>
      <c r="AV93" s="221"/>
      <c r="AW93" s="221"/>
      <c r="AX93" s="141"/>
      <c r="AY93" s="141"/>
      <c r="AZ93" s="141"/>
      <c r="BA93" s="141"/>
      <c r="BB93" s="186"/>
      <c r="BC93" s="141"/>
    </row>
    <row r="94" spans="3:55">
      <c r="C94" s="191" t="s">
        <v>538</v>
      </c>
      <c r="D94" s="191"/>
      <c r="E94" s="191"/>
      <c r="F94" s="191"/>
      <c r="G94" s="191"/>
      <c r="H94" s="191"/>
      <c r="I94" s="191"/>
      <c r="J94" s="191"/>
      <c r="K94" s="191"/>
      <c r="L94" s="191"/>
      <c r="M94" s="191"/>
      <c r="N94" s="191"/>
      <c r="O94" s="191"/>
      <c r="P94" s="191"/>
      <c r="Q94" s="191"/>
      <c r="R94" s="191"/>
      <c r="S94" s="191"/>
      <c r="T94" s="191"/>
      <c r="U94" s="191"/>
      <c r="V94" s="191"/>
      <c r="W94" s="191"/>
      <c r="X94" s="191"/>
      <c r="Y94" s="242"/>
      <c r="Z94" s="242"/>
      <c r="AA94" s="243"/>
      <c r="AE94" s="220"/>
      <c r="AF94" s="221"/>
      <c r="AG94" s="221"/>
      <c r="AH94" s="221"/>
      <c r="AI94" s="221"/>
      <c r="AJ94" s="221"/>
      <c r="AK94" s="221"/>
      <c r="AL94" s="221"/>
      <c r="AM94" s="221"/>
      <c r="AN94" s="221"/>
      <c r="AO94" s="221"/>
      <c r="AP94" s="221"/>
      <c r="AQ94" s="221"/>
      <c r="AR94" s="221"/>
      <c r="AS94" s="221"/>
      <c r="AT94" s="221"/>
      <c r="AU94" s="221"/>
      <c r="AV94" s="221"/>
      <c r="AW94" s="221"/>
      <c r="AX94" s="141"/>
      <c r="AY94" s="141"/>
      <c r="AZ94" s="141"/>
      <c r="BA94" s="141"/>
      <c r="BB94" s="186"/>
      <c r="BC94" s="141"/>
    </row>
    <row r="95" spans="3:55">
      <c r="C95" s="191" t="s">
        <v>539</v>
      </c>
      <c r="D95" s="191"/>
      <c r="E95" s="191"/>
      <c r="F95" s="191"/>
      <c r="G95" s="191"/>
      <c r="H95" s="191"/>
      <c r="I95" s="191"/>
      <c r="J95" s="191"/>
      <c r="K95" s="191"/>
      <c r="L95" s="191"/>
      <c r="M95" s="191"/>
      <c r="N95" s="191"/>
      <c r="O95" s="191"/>
      <c r="P95" s="191"/>
      <c r="Q95" s="191"/>
      <c r="R95" s="191"/>
      <c r="S95" s="191"/>
      <c r="T95" s="191"/>
      <c r="U95" s="191"/>
      <c r="V95" s="191"/>
      <c r="W95" s="191"/>
      <c r="X95" s="191"/>
      <c r="Y95" s="242"/>
      <c r="Z95" s="242"/>
      <c r="AA95" s="243"/>
      <c r="AE95" s="220"/>
      <c r="AF95" s="221"/>
      <c r="AG95" s="221"/>
      <c r="AH95" s="221"/>
      <c r="AI95" s="221"/>
      <c r="AJ95" s="221"/>
      <c r="AK95" s="221"/>
      <c r="AL95" s="221"/>
      <c r="AM95" s="221"/>
      <c r="AN95" s="221"/>
      <c r="AO95" s="221"/>
      <c r="AP95" s="221"/>
      <c r="AQ95" s="221"/>
      <c r="AR95" s="221"/>
      <c r="AS95" s="221"/>
      <c r="AT95" s="221"/>
      <c r="AU95" s="221"/>
      <c r="AV95" s="221"/>
      <c r="AW95" s="221"/>
      <c r="AX95" s="141"/>
      <c r="AY95" s="141"/>
      <c r="AZ95" s="141"/>
      <c r="BA95" s="141"/>
      <c r="BB95" s="186"/>
      <c r="BC95" s="141"/>
    </row>
    <row r="96" spans="3:55">
      <c r="C96" s="141"/>
      <c r="D96" s="141"/>
      <c r="E96" s="141"/>
      <c r="F96" s="141"/>
      <c r="G96" s="141"/>
      <c r="H96" s="141"/>
      <c r="I96" s="141"/>
      <c r="J96" s="141"/>
      <c r="K96" s="141"/>
      <c r="L96" s="141"/>
      <c r="M96" s="141"/>
      <c r="N96" s="141"/>
      <c r="O96" s="184"/>
      <c r="P96" s="184"/>
      <c r="Q96" s="184"/>
      <c r="R96" s="184"/>
      <c r="S96" s="184"/>
      <c r="T96" s="141"/>
      <c r="U96" s="141"/>
      <c r="V96" s="141"/>
      <c r="W96" s="141"/>
      <c r="X96" s="141"/>
      <c r="Y96" s="141"/>
      <c r="Z96" s="141"/>
      <c r="AE96" s="220"/>
      <c r="AF96" s="221"/>
      <c r="AG96" s="221"/>
      <c r="AH96" s="221"/>
      <c r="AI96" s="221"/>
      <c r="AJ96" s="221"/>
      <c r="AK96" s="221"/>
      <c r="AL96" s="221"/>
      <c r="AM96" s="221"/>
      <c r="AN96" s="221"/>
      <c r="AO96" s="221"/>
      <c r="AP96" s="221"/>
      <c r="AQ96" s="221"/>
      <c r="AR96" s="221"/>
      <c r="AS96" s="221"/>
      <c r="AT96" s="221"/>
      <c r="AU96" s="221"/>
      <c r="AV96" s="221"/>
      <c r="AW96" s="221"/>
      <c r="AX96" s="141"/>
      <c r="AY96" s="141"/>
      <c r="AZ96" s="141"/>
      <c r="BA96" s="141"/>
      <c r="BB96" s="186"/>
      <c r="BC96" s="141"/>
    </row>
    <row r="97" spans="3:55">
      <c r="C97" s="190" t="s">
        <v>521</v>
      </c>
      <c r="D97" s="191"/>
      <c r="E97" s="191"/>
      <c r="F97" s="191"/>
      <c r="G97" s="191"/>
      <c r="H97" s="191"/>
      <c r="I97" s="191"/>
      <c r="J97" s="191"/>
      <c r="K97" s="191"/>
      <c r="L97" s="191"/>
      <c r="M97" s="191"/>
      <c r="N97" s="191"/>
      <c r="O97" s="191"/>
      <c r="P97" s="191"/>
      <c r="Q97" s="191"/>
      <c r="R97" s="192"/>
      <c r="S97" s="192"/>
      <c r="T97" s="192"/>
      <c r="U97" s="192"/>
      <c r="V97" s="192"/>
      <c r="W97" s="192" t="s">
        <v>362</v>
      </c>
      <c r="X97" s="192"/>
      <c r="Y97" s="192"/>
      <c r="Z97" s="192"/>
      <c r="AE97" s="220"/>
      <c r="AF97" s="221"/>
      <c r="AG97" s="221"/>
      <c r="AH97" s="221"/>
      <c r="AI97" s="221"/>
      <c r="AJ97" s="221"/>
      <c r="AK97" s="221"/>
      <c r="AL97" s="221"/>
      <c r="AM97" s="221"/>
      <c r="AN97" s="221"/>
      <c r="AO97" s="221"/>
      <c r="AP97" s="221"/>
      <c r="AQ97" s="221"/>
      <c r="AR97" s="221"/>
      <c r="AS97" s="221"/>
      <c r="AT97" s="221"/>
      <c r="AU97" s="221"/>
      <c r="AV97" s="221"/>
      <c r="AW97" s="221"/>
      <c r="AX97" s="141"/>
      <c r="AY97" s="141"/>
      <c r="AZ97" s="141"/>
      <c r="BA97" s="141"/>
      <c r="BB97" s="186"/>
      <c r="BC97" s="141"/>
    </row>
    <row r="98" spans="3:55">
      <c r="C98" s="791" t="s">
        <v>316</v>
      </c>
      <c r="D98" s="792"/>
      <c r="E98" s="792"/>
      <c r="F98" s="792"/>
      <c r="G98" s="792"/>
      <c r="H98" s="792"/>
      <c r="I98" s="792"/>
      <c r="J98" s="792"/>
      <c r="K98" s="792"/>
      <c r="L98" s="792"/>
      <c r="M98" s="793"/>
      <c r="N98" s="794"/>
      <c r="O98" s="762" t="s">
        <v>5</v>
      </c>
      <c r="P98" s="762" t="s">
        <v>363</v>
      </c>
      <c r="Q98" s="762" t="s">
        <v>364</v>
      </c>
      <c r="R98" s="762" t="s">
        <v>365</v>
      </c>
      <c r="S98" s="762" t="s">
        <v>366</v>
      </c>
      <c r="T98" s="762" t="s">
        <v>367</v>
      </c>
      <c r="U98" s="762" t="s">
        <v>11</v>
      </c>
      <c r="V98" s="762" t="s">
        <v>12</v>
      </c>
      <c r="W98" s="762" t="s">
        <v>13</v>
      </c>
      <c r="X98" s="762" t="s">
        <v>368</v>
      </c>
      <c r="Y98" s="762" t="s">
        <v>369</v>
      </c>
      <c r="Z98" s="762" t="s">
        <v>370</v>
      </c>
      <c r="AE98" s="220"/>
      <c r="AF98" s="221"/>
      <c r="AG98" s="221"/>
      <c r="AH98" s="221"/>
      <c r="AI98" s="221"/>
      <c r="AJ98" s="221"/>
      <c r="AK98" s="221"/>
      <c r="AL98" s="221"/>
      <c r="AM98" s="221"/>
      <c r="AN98" s="221"/>
      <c r="AO98" s="221"/>
      <c r="AP98" s="221"/>
      <c r="AQ98" s="221"/>
      <c r="AR98" s="221"/>
      <c r="AS98" s="221"/>
      <c r="AT98" s="221"/>
      <c r="AU98" s="221"/>
      <c r="AV98" s="221"/>
      <c r="AW98" s="221"/>
      <c r="AX98"/>
      <c r="AY98"/>
      <c r="AZ98"/>
      <c r="BA98"/>
      <c r="BB98" s="222"/>
      <c r="BC98" s="141"/>
    </row>
    <row r="99" spans="3:55">
      <c r="C99" s="795"/>
      <c r="D99" s="796"/>
      <c r="E99" s="796"/>
      <c r="F99" s="796"/>
      <c r="G99" s="796"/>
      <c r="H99" s="796"/>
      <c r="I99" s="796"/>
      <c r="J99" s="796"/>
      <c r="K99" s="796"/>
      <c r="L99" s="796"/>
      <c r="M99" s="797"/>
      <c r="N99" s="798"/>
      <c r="O99" s="763"/>
      <c r="P99" s="763"/>
      <c r="Q99" s="763"/>
      <c r="R99" s="763"/>
      <c r="S99" s="763"/>
      <c r="T99" s="763"/>
      <c r="U99" s="763"/>
      <c r="V99" s="763"/>
      <c r="W99" s="763"/>
      <c r="X99" s="763"/>
      <c r="Y99" s="763"/>
      <c r="Z99" s="763"/>
      <c r="AE99" s="223"/>
      <c r="AF99"/>
      <c r="AG99"/>
      <c r="AH99"/>
      <c r="AI99"/>
      <c r="AJ99"/>
      <c r="AK99"/>
      <c r="AL99"/>
      <c r="AM99"/>
      <c r="AN99"/>
      <c r="AO99"/>
      <c r="AP99"/>
      <c r="AQ99"/>
      <c r="AR99"/>
      <c r="AS99"/>
      <c r="AT99"/>
      <c r="AU99"/>
      <c r="AV99"/>
      <c r="AW99"/>
      <c r="AX99"/>
      <c r="AY99"/>
      <c r="AZ99"/>
      <c r="BA99"/>
      <c r="BB99" s="222"/>
      <c r="BC99" s="141"/>
    </row>
    <row r="100" spans="3:55">
      <c r="C100" s="819" t="s">
        <v>434</v>
      </c>
      <c r="D100" s="820"/>
      <c r="E100" s="825" t="s">
        <v>502</v>
      </c>
      <c r="F100" s="826"/>
      <c r="G100" s="791" t="s">
        <v>371</v>
      </c>
      <c r="H100" s="792"/>
      <c r="I100" s="792"/>
      <c r="J100" s="792"/>
      <c r="K100" s="792"/>
      <c r="L100" s="792"/>
      <c r="M100" s="792"/>
      <c r="N100" s="831"/>
      <c r="O100" s="705"/>
      <c r="P100" s="705"/>
      <c r="Q100" s="705"/>
      <c r="R100" s="705"/>
      <c r="S100" s="705"/>
      <c r="T100" s="705"/>
      <c r="U100" s="705"/>
      <c r="V100" s="705"/>
      <c r="W100" s="705"/>
      <c r="X100" s="705"/>
      <c r="Y100" s="705"/>
      <c r="Z100" s="705"/>
      <c r="AE100" s="224"/>
      <c r="AF100" s="225"/>
      <c r="AG100" s="225"/>
      <c r="AH100" s="225"/>
      <c r="AI100" s="225"/>
      <c r="AJ100" s="225"/>
      <c r="AK100" s="225"/>
      <c r="AL100" s="225"/>
      <c r="AM100" s="225"/>
      <c r="AN100" s="225"/>
      <c r="AO100" s="225"/>
      <c r="AP100" s="225"/>
      <c r="AQ100" s="225"/>
      <c r="AR100" s="225"/>
      <c r="AS100" s="225"/>
      <c r="AT100" s="225"/>
      <c r="AU100" s="225"/>
      <c r="AV100" s="225"/>
      <c r="AW100" s="225"/>
      <c r="AX100" s="225"/>
      <c r="AY100" s="225"/>
      <c r="AZ100" s="225"/>
      <c r="BA100" s="225"/>
      <c r="BB100" s="226"/>
      <c r="BC100" s="141"/>
    </row>
    <row r="101" spans="3:55">
      <c r="C101" s="821"/>
      <c r="D101" s="822"/>
      <c r="E101" s="827"/>
      <c r="F101" s="828"/>
      <c r="G101" s="795"/>
      <c r="H101" s="796"/>
      <c r="I101" s="796"/>
      <c r="J101" s="796"/>
      <c r="K101" s="796"/>
      <c r="L101" s="796"/>
      <c r="M101" s="796"/>
      <c r="N101" s="832"/>
      <c r="O101" s="706"/>
      <c r="P101" s="706"/>
      <c r="Q101" s="706"/>
      <c r="R101" s="706"/>
      <c r="S101" s="706"/>
      <c r="T101" s="706"/>
      <c r="U101" s="706"/>
      <c r="V101" s="706"/>
      <c r="W101" s="706"/>
      <c r="X101" s="706"/>
      <c r="Y101" s="706"/>
      <c r="Z101" s="706"/>
      <c r="AE101" s="191" t="s">
        <v>529</v>
      </c>
      <c r="AF101" s="200"/>
      <c r="AG101" s="200"/>
      <c r="AH101" s="200"/>
      <c r="AI101" s="200"/>
      <c r="AJ101" s="200"/>
      <c r="AK101" s="200"/>
      <c r="AL101" s="200"/>
      <c r="AM101" s="200"/>
      <c r="AN101" s="200"/>
      <c r="AO101" s="200"/>
      <c r="AP101" s="200"/>
      <c r="AQ101" s="200"/>
      <c r="AR101" s="200"/>
      <c r="AS101" s="200"/>
      <c r="AT101" s="200"/>
      <c r="AU101" s="200"/>
      <c r="AV101" s="200"/>
      <c r="AW101" s="200"/>
      <c r="AX101" s="200"/>
      <c r="AY101" s="200"/>
      <c r="AZ101" s="183"/>
      <c r="BA101" s="183"/>
      <c r="BB101" s="183"/>
      <c r="BC101" s="141"/>
    </row>
    <row r="102" spans="3:55">
      <c r="C102" s="821"/>
      <c r="D102" s="822"/>
      <c r="E102" s="827"/>
      <c r="F102" s="828"/>
      <c r="G102" s="791" t="s">
        <v>372</v>
      </c>
      <c r="H102" s="792"/>
      <c r="I102" s="792"/>
      <c r="J102" s="792"/>
      <c r="K102" s="792"/>
      <c r="L102" s="792"/>
      <c r="M102" s="792"/>
      <c r="N102" s="831"/>
      <c r="O102" s="705"/>
      <c r="P102" s="705"/>
      <c r="Q102" s="705"/>
      <c r="R102" s="705"/>
      <c r="S102" s="705"/>
      <c r="T102" s="705"/>
      <c r="U102" s="705"/>
      <c r="V102" s="705"/>
      <c r="W102" s="705"/>
      <c r="X102" s="705"/>
      <c r="Y102" s="705"/>
      <c r="Z102" s="705"/>
      <c r="AE102" s="760" t="s">
        <v>530</v>
      </c>
      <c r="AF102" s="761"/>
      <c r="AG102" s="761"/>
      <c r="AH102" s="761"/>
      <c r="AI102" s="761"/>
      <c r="AJ102" s="761"/>
      <c r="AK102" s="761"/>
      <c r="AL102" s="761"/>
      <c r="AM102" s="761"/>
      <c r="AN102" s="761"/>
      <c r="AO102" s="761"/>
      <c r="AP102" s="761"/>
      <c r="AQ102" s="761"/>
      <c r="AR102" s="761"/>
      <c r="AS102" s="761"/>
      <c r="AT102" s="761"/>
      <c r="AU102" s="761"/>
      <c r="AV102" s="761"/>
      <c r="AW102" s="761"/>
      <c r="AX102" s="761"/>
      <c r="AY102" s="761"/>
      <c r="AZ102" s="183"/>
      <c r="BA102" s="183"/>
      <c r="BB102" s="183"/>
      <c r="BC102" s="141"/>
    </row>
    <row r="103" spans="3:55">
      <c r="C103" s="821"/>
      <c r="D103" s="822"/>
      <c r="E103" s="827"/>
      <c r="F103" s="828"/>
      <c r="G103" s="795"/>
      <c r="H103" s="796"/>
      <c r="I103" s="796"/>
      <c r="J103" s="796"/>
      <c r="K103" s="796"/>
      <c r="L103" s="796"/>
      <c r="M103" s="796"/>
      <c r="N103" s="832"/>
      <c r="O103" s="706"/>
      <c r="P103" s="706"/>
      <c r="Q103" s="706"/>
      <c r="R103" s="706"/>
      <c r="S103" s="706"/>
      <c r="T103" s="706"/>
      <c r="U103" s="706"/>
      <c r="V103" s="706"/>
      <c r="W103" s="706"/>
      <c r="X103" s="706"/>
      <c r="Y103" s="706"/>
      <c r="Z103" s="706"/>
      <c r="AE103" s="191"/>
      <c r="AF103" s="191" t="s">
        <v>388</v>
      </c>
      <c r="AG103" s="191"/>
      <c r="AH103" s="191"/>
      <c r="AI103" s="191"/>
      <c r="AJ103" s="191"/>
      <c r="AK103" s="191"/>
      <c r="AL103" s="191"/>
      <c r="AM103" s="191"/>
      <c r="AN103" s="191"/>
      <c r="AO103" s="191"/>
      <c r="AP103" s="191"/>
      <c r="AQ103" s="191"/>
      <c r="AR103" s="191"/>
      <c r="AS103" s="191"/>
      <c r="AT103" s="191"/>
      <c r="AU103" s="191"/>
      <c r="AV103" s="191"/>
      <c r="AW103" s="191"/>
      <c r="AX103" s="191"/>
      <c r="AY103" s="191"/>
      <c r="AZ103" s="141"/>
      <c r="BA103" s="141"/>
      <c r="BB103" s="141"/>
      <c r="BC103" s="141"/>
    </row>
    <row r="104" spans="3:55">
      <c r="C104" s="821"/>
      <c r="D104" s="822"/>
      <c r="E104" s="827"/>
      <c r="F104" s="828"/>
      <c r="G104" s="791" t="s">
        <v>373</v>
      </c>
      <c r="H104" s="792"/>
      <c r="I104" s="792"/>
      <c r="J104" s="792"/>
      <c r="K104" s="792"/>
      <c r="L104" s="792"/>
      <c r="M104" s="792"/>
      <c r="N104" s="831"/>
      <c r="O104" s="705"/>
      <c r="P104" s="705"/>
      <c r="Q104" s="705"/>
      <c r="R104" s="705"/>
      <c r="S104" s="705"/>
      <c r="T104" s="705"/>
      <c r="U104" s="705"/>
      <c r="V104" s="705"/>
      <c r="W104" s="705"/>
      <c r="X104" s="705"/>
      <c r="Y104" s="705"/>
      <c r="Z104" s="705"/>
      <c r="AE104" s="191"/>
      <c r="AF104" s="191"/>
      <c r="AG104" s="191"/>
      <c r="AH104" s="191"/>
      <c r="AI104" s="191"/>
      <c r="AJ104" s="191"/>
      <c r="AK104" s="191"/>
      <c r="AL104" s="191"/>
      <c r="AM104" s="191"/>
      <c r="AN104" s="191"/>
      <c r="AO104" s="191"/>
      <c r="AP104" s="191"/>
      <c r="AQ104" s="191"/>
      <c r="AR104" s="191"/>
      <c r="AS104" s="191"/>
      <c r="AT104" s="191"/>
      <c r="AU104" s="191"/>
      <c r="AV104" s="191"/>
      <c r="AW104" s="191"/>
      <c r="AX104" s="191"/>
      <c r="AY104" s="191"/>
      <c r="AZ104" s="141"/>
      <c r="BA104" s="141"/>
      <c r="BB104" s="141"/>
      <c r="BC104" s="141"/>
    </row>
    <row r="105" spans="3:55">
      <c r="C105" s="821"/>
      <c r="D105" s="822"/>
      <c r="E105" s="827"/>
      <c r="F105" s="828"/>
      <c r="G105" s="795"/>
      <c r="H105" s="796"/>
      <c r="I105" s="796"/>
      <c r="J105" s="796"/>
      <c r="K105" s="796"/>
      <c r="L105" s="796"/>
      <c r="M105" s="796"/>
      <c r="N105" s="832"/>
      <c r="O105" s="706"/>
      <c r="P105" s="706"/>
      <c r="Q105" s="706"/>
      <c r="R105" s="706"/>
      <c r="S105" s="706"/>
      <c r="T105" s="706"/>
      <c r="U105" s="706"/>
      <c r="V105" s="706"/>
      <c r="W105" s="706"/>
      <c r="X105" s="706"/>
      <c r="Y105" s="706"/>
      <c r="Z105" s="706"/>
      <c r="AE105" s="191"/>
      <c r="AF105" s="191"/>
      <c r="AG105" s="191"/>
      <c r="AH105" s="191"/>
      <c r="AI105" s="191"/>
      <c r="AJ105" s="191"/>
      <c r="AK105" s="191"/>
      <c r="AL105" s="191"/>
      <c r="AM105" s="191"/>
      <c r="AN105" s="191"/>
      <c r="AO105" s="191"/>
      <c r="AP105" s="191"/>
      <c r="AQ105" s="191"/>
      <c r="AR105" s="191"/>
      <c r="AS105" s="191"/>
      <c r="AT105" s="191"/>
      <c r="AU105" s="191"/>
      <c r="AV105" s="191"/>
      <c r="AW105" s="191"/>
      <c r="AX105" s="191"/>
      <c r="AY105" s="191"/>
      <c r="AZ105" s="141"/>
      <c r="BA105" s="141"/>
      <c r="BB105" s="141"/>
      <c r="BC105" s="141"/>
    </row>
    <row r="106" spans="3:55">
      <c r="C106" s="821"/>
      <c r="D106" s="822"/>
      <c r="E106" s="827"/>
      <c r="F106" s="828"/>
      <c r="G106" s="791" t="s">
        <v>374</v>
      </c>
      <c r="H106" s="792"/>
      <c r="I106" s="792"/>
      <c r="J106" s="792"/>
      <c r="K106" s="792"/>
      <c r="L106" s="792"/>
      <c r="M106" s="792"/>
      <c r="N106" s="831"/>
      <c r="O106" s="705"/>
      <c r="P106" s="705"/>
      <c r="Q106" s="705"/>
      <c r="R106" s="705"/>
      <c r="S106" s="705"/>
      <c r="T106" s="705"/>
      <c r="U106" s="705"/>
      <c r="V106" s="705"/>
      <c r="W106" s="705"/>
      <c r="X106" s="705"/>
      <c r="Y106" s="705"/>
      <c r="Z106" s="705"/>
      <c r="AE106" s="141"/>
      <c r="AF106" s="141"/>
      <c r="AG106" s="141"/>
      <c r="AH106" s="141"/>
      <c r="AI106" s="141"/>
      <c r="AJ106" s="141"/>
      <c r="AK106" s="141"/>
      <c r="AL106" s="141"/>
      <c r="AM106" s="141"/>
      <c r="AN106" s="141"/>
      <c r="AO106" s="141"/>
      <c r="AP106" s="141"/>
      <c r="AQ106" s="141"/>
      <c r="AR106" s="141"/>
      <c r="AS106" s="141"/>
      <c r="AT106" s="141"/>
      <c r="AU106" s="141"/>
      <c r="AV106" s="141"/>
      <c r="AW106" s="141"/>
      <c r="AX106" s="141"/>
      <c r="AY106" s="141"/>
      <c r="AZ106" s="141"/>
      <c r="BA106" s="141"/>
      <c r="BB106" s="141"/>
      <c r="BC106" s="141"/>
    </row>
    <row r="107" spans="3:55">
      <c r="C107" s="821"/>
      <c r="D107" s="822"/>
      <c r="E107" s="829"/>
      <c r="F107" s="830"/>
      <c r="G107" s="795"/>
      <c r="H107" s="796"/>
      <c r="I107" s="796"/>
      <c r="J107" s="796"/>
      <c r="K107" s="796"/>
      <c r="L107" s="796"/>
      <c r="M107" s="796"/>
      <c r="N107" s="832"/>
      <c r="O107" s="706"/>
      <c r="P107" s="706"/>
      <c r="Q107" s="706"/>
      <c r="R107" s="706"/>
      <c r="S107" s="706"/>
      <c r="T107" s="706"/>
      <c r="U107" s="706"/>
      <c r="V107" s="706"/>
      <c r="W107" s="706"/>
      <c r="X107" s="706"/>
      <c r="Y107" s="706"/>
      <c r="Z107" s="706"/>
      <c r="AE107" s="141"/>
      <c r="AF107" s="141"/>
      <c r="AG107" s="141"/>
      <c r="AH107" s="141"/>
      <c r="AI107" s="141"/>
      <c r="AJ107" s="141"/>
      <c r="AK107" s="141"/>
      <c r="AL107" s="141"/>
      <c r="AM107" s="141"/>
      <c r="AN107" s="141"/>
      <c r="AO107" s="141"/>
      <c r="AP107" s="141"/>
      <c r="AQ107" s="141"/>
      <c r="AR107" s="141"/>
      <c r="AS107" s="141"/>
      <c r="AT107" s="141"/>
      <c r="AU107" s="141"/>
      <c r="AV107" s="141"/>
      <c r="AW107" s="141"/>
      <c r="AX107" s="141"/>
      <c r="AY107" s="141"/>
      <c r="AZ107" s="141"/>
      <c r="BA107" s="141"/>
      <c r="BB107" s="141"/>
      <c r="BC107" s="141"/>
    </row>
    <row r="108" spans="3:55">
      <c r="C108" s="821"/>
      <c r="D108" s="822"/>
      <c r="E108" s="833" t="s">
        <v>524</v>
      </c>
      <c r="F108" s="834"/>
      <c r="G108" s="834"/>
      <c r="H108" s="834"/>
      <c r="I108" s="834"/>
      <c r="J108" s="834"/>
      <c r="K108" s="834"/>
      <c r="L108" s="834"/>
      <c r="M108" s="575"/>
      <c r="N108" s="835"/>
      <c r="O108" s="705"/>
      <c r="P108" s="705"/>
      <c r="Q108" s="705"/>
      <c r="R108" s="705"/>
      <c r="S108" s="705"/>
      <c r="T108" s="705"/>
      <c r="U108" s="705"/>
      <c r="V108" s="705"/>
      <c r="W108" s="705"/>
      <c r="X108" s="705"/>
      <c r="Y108" s="705"/>
      <c r="Z108" s="705"/>
      <c r="BC108" s="141"/>
    </row>
    <row r="109" spans="3:55">
      <c r="C109" s="821"/>
      <c r="D109" s="822"/>
      <c r="E109" s="836"/>
      <c r="F109" s="837"/>
      <c r="G109" s="837"/>
      <c r="H109" s="837"/>
      <c r="I109" s="837"/>
      <c r="J109" s="837"/>
      <c r="K109" s="837"/>
      <c r="L109" s="837"/>
      <c r="M109" s="578"/>
      <c r="N109" s="838"/>
      <c r="O109" s="706"/>
      <c r="P109" s="706"/>
      <c r="Q109" s="706"/>
      <c r="R109" s="706"/>
      <c r="S109" s="706"/>
      <c r="T109" s="706"/>
      <c r="U109" s="706"/>
      <c r="V109" s="706"/>
      <c r="W109" s="706"/>
      <c r="X109" s="706"/>
      <c r="Y109" s="706"/>
      <c r="Z109" s="706"/>
      <c r="BC109" s="141"/>
    </row>
    <row r="110" spans="3:55" ht="13.5" customHeight="1">
      <c r="C110" s="821"/>
      <c r="D110" s="822"/>
      <c r="E110" s="833" t="s">
        <v>427</v>
      </c>
      <c r="F110" s="834"/>
      <c r="G110" s="834"/>
      <c r="H110" s="834"/>
      <c r="I110" s="834"/>
      <c r="J110" s="834"/>
      <c r="K110" s="834"/>
      <c r="L110" s="834"/>
      <c r="M110" s="575"/>
      <c r="N110" s="835"/>
      <c r="O110" s="705" t="s">
        <v>464</v>
      </c>
      <c r="P110" s="705" t="s">
        <v>464</v>
      </c>
      <c r="Q110" s="705" t="s">
        <v>464</v>
      </c>
      <c r="R110" s="705" t="s">
        <v>464</v>
      </c>
      <c r="S110" s="705" t="s">
        <v>464</v>
      </c>
      <c r="T110" s="705" t="s">
        <v>464</v>
      </c>
      <c r="U110" s="705" t="s">
        <v>464</v>
      </c>
      <c r="V110" s="705" t="s">
        <v>464</v>
      </c>
      <c r="W110" s="705" t="s">
        <v>464</v>
      </c>
      <c r="X110" s="705" t="s">
        <v>464</v>
      </c>
      <c r="Y110" s="705" t="s">
        <v>464</v>
      </c>
      <c r="Z110" s="705" t="s">
        <v>464</v>
      </c>
      <c r="BC110" s="141"/>
    </row>
    <row r="111" spans="3:55">
      <c r="C111" s="821"/>
      <c r="D111" s="822"/>
      <c r="E111" s="836"/>
      <c r="F111" s="837"/>
      <c r="G111" s="837"/>
      <c r="H111" s="837"/>
      <c r="I111" s="837"/>
      <c r="J111" s="837"/>
      <c r="K111" s="837"/>
      <c r="L111" s="837"/>
      <c r="M111" s="578"/>
      <c r="N111" s="838"/>
      <c r="O111" s="706"/>
      <c r="P111" s="706"/>
      <c r="Q111" s="706"/>
      <c r="R111" s="706"/>
      <c r="S111" s="706"/>
      <c r="T111" s="706"/>
      <c r="U111" s="706"/>
      <c r="V111" s="706"/>
      <c r="W111" s="706"/>
      <c r="X111" s="706"/>
      <c r="Y111" s="706"/>
      <c r="Z111" s="706"/>
      <c r="BC111" s="141"/>
    </row>
    <row r="112" spans="3:55" ht="13.5" customHeight="1">
      <c r="C112" s="821"/>
      <c r="D112" s="822"/>
      <c r="E112" s="833" t="s">
        <v>465</v>
      </c>
      <c r="F112" s="834"/>
      <c r="G112" s="834"/>
      <c r="H112" s="834"/>
      <c r="I112" s="834"/>
      <c r="J112" s="834"/>
      <c r="K112" s="834"/>
      <c r="L112" s="834"/>
      <c r="M112" s="575"/>
      <c r="N112" s="835"/>
      <c r="O112" s="705" t="s">
        <v>464</v>
      </c>
      <c r="P112" s="705" t="s">
        <v>464</v>
      </c>
      <c r="Q112" s="705" t="s">
        <v>464</v>
      </c>
      <c r="R112" s="705" t="s">
        <v>464</v>
      </c>
      <c r="S112" s="705" t="s">
        <v>464</v>
      </c>
      <c r="T112" s="705" t="s">
        <v>464</v>
      </c>
      <c r="U112" s="705" t="s">
        <v>464</v>
      </c>
      <c r="V112" s="705" t="s">
        <v>464</v>
      </c>
      <c r="W112" s="705" t="s">
        <v>464</v>
      </c>
      <c r="X112" s="705" t="s">
        <v>464</v>
      </c>
      <c r="Y112" s="705" t="s">
        <v>464</v>
      </c>
      <c r="Z112" s="705" t="s">
        <v>464</v>
      </c>
      <c r="BC112" s="141"/>
    </row>
    <row r="113" spans="3:55">
      <c r="C113" s="823"/>
      <c r="D113" s="824"/>
      <c r="E113" s="836"/>
      <c r="F113" s="837"/>
      <c r="G113" s="837"/>
      <c r="H113" s="837"/>
      <c r="I113" s="837"/>
      <c r="J113" s="837"/>
      <c r="K113" s="837"/>
      <c r="L113" s="837"/>
      <c r="M113" s="578"/>
      <c r="N113" s="838"/>
      <c r="O113" s="706"/>
      <c r="P113" s="706"/>
      <c r="Q113" s="706"/>
      <c r="R113" s="706"/>
      <c r="S113" s="706"/>
      <c r="T113" s="706"/>
      <c r="U113" s="706"/>
      <c r="V113" s="706"/>
      <c r="W113" s="706"/>
      <c r="X113" s="706"/>
      <c r="Y113" s="706"/>
      <c r="Z113" s="706"/>
      <c r="BC113" s="141"/>
    </row>
    <row r="114" spans="3:55">
      <c r="C114" s="141" t="s">
        <v>501</v>
      </c>
      <c r="D114" s="209"/>
      <c r="E114" s="210"/>
      <c r="F114" s="210"/>
      <c r="G114" s="210"/>
      <c r="H114" s="210"/>
      <c r="I114" s="210"/>
      <c r="J114" s="210"/>
      <c r="K114" s="210"/>
      <c r="L114" s="210"/>
      <c r="M114" s="211"/>
      <c r="N114" s="211"/>
      <c r="O114" s="211"/>
      <c r="P114" s="211"/>
      <c r="Q114" s="211"/>
      <c r="R114" s="211"/>
      <c r="S114" s="211"/>
      <c r="T114" s="211"/>
      <c r="U114" s="211"/>
      <c r="V114" s="211"/>
      <c r="W114" s="211"/>
      <c r="X114" s="211"/>
      <c r="Y114" s="211"/>
      <c r="Z114" s="211"/>
      <c r="BC114" s="141"/>
    </row>
    <row r="115" spans="3:55">
      <c r="C115" s="192"/>
      <c r="D115" s="192"/>
      <c r="E115" s="192"/>
      <c r="F115" s="192"/>
      <c r="G115" s="192"/>
      <c r="H115" s="192"/>
      <c r="I115" s="192"/>
      <c r="J115" s="192"/>
      <c r="K115" s="192"/>
      <c r="L115" s="192"/>
      <c r="M115" s="192"/>
      <c r="N115" s="192"/>
      <c r="O115" s="192"/>
      <c r="P115" s="192"/>
      <c r="Q115" s="192"/>
      <c r="R115" s="192"/>
      <c r="S115" s="192"/>
      <c r="T115" s="192"/>
      <c r="U115" s="192"/>
      <c r="V115" s="192"/>
      <c r="W115" s="192"/>
      <c r="X115" s="192"/>
      <c r="Y115" s="141"/>
      <c r="Z115" s="141"/>
    </row>
    <row r="116" spans="3:55">
      <c r="C116" s="191"/>
      <c r="D116" s="191"/>
      <c r="E116" s="191"/>
      <c r="F116" s="191"/>
      <c r="G116" s="191"/>
      <c r="H116" s="191"/>
      <c r="I116" s="191"/>
      <c r="J116" s="191"/>
      <c r="K116" s="191"/>
      <c r="L116" s="191"/>
      <c r="M116" s="191"/>
      <c r="N116" s="191"/>
      <c r="O116" s="191"/>
      <c r="P116" s="191"/>
      <c r="Q116" s="191"/>
      <c r="R116" s="191"/>
      <c r="S116" s="191"/>
      <c r="T116" s="191"/>
      <c r="U116" s="191"/>
      <c r="V116" s="191"/>
      <c r="W116" s="191"/>
      <c r="X116" s="191"/>
      <c r="Y116" s="141"/>
      <c r="Z116" s="141"/>
    </row>
    <row r="117" spans="3:55">
      <c r="C117" s="191"/>
      <c r="D117" s="194"/>
      <c r="E117" s="194"/>
      <c r="F117" s="194"/>
      <c r="G117" s="194"/>
      <c r="H117" s="194"/>
      <c r="I117" s="194"/>
      <c r="J117" s="194"/>
      <c r="K117" s="194"/>
      <c r="L117" s="194"/>
      <c r="M117" s="194"/>
      <c r="N117" s="194"/>
      <c r="O117" s="194"/>
      <c r="P117" s="194"/>
      <c r="Q117" s="194"/>
      <c r="R117" s="194"/>
      <c r="S117" s="194"/>
      <c r="T117" s="194"/>
      <c r="U117" s="194"/>
      <c r="V117" s="194"/>
      <c r="W117" s="194"/>
      <c r="X117" s="194"/>
      <c r="Y117" s="141"/>
      <c r="Z117" s="141"/>
    </row>
  </sheetData>
  <mergeCells count="274">
    <mergeCell ref="C62:F67"/>
    <mergeCell ref="C100:D113"/>
    <mergeCell ref="E100:F107"/>
    <mergeCell ref="C36:J36"/>
    <mergeCell ref="M38:V38"/>
    <mergeCell ref="G106:N107"/>
    <mergeCell ref="E108:N109"/>
    <mergeCell ref="E110:N111"/>
    <mergeCell ref="C56:F61"/>
    <mergeCell ref="E112:N113"/>
    <mergeCell ref="G104:N105"/>
    <mergeCell ref="C76:Z76"/>
    <mergeCell ref="X70:Z71"/>
    <mergeCell ref="C83:G84"/>
    <mergeCell ref="H83:N84"/>
    <mergeCell ref="C68:F73"/>
    <mergeCell ref="G102:N103"/>
    <mergeCell ref="Z100:Z101"/>
    <mergeCell ref="G100:N101"/>
    <mergeCell ref="T106:T107"/>
    <mergeCell ref="T100:T101"/>
    <mergeCell ref="S104:S105"/>
    <mergeCell ref="Y100:Y101"/>
    <mergeCell ref="Q100:Q101"/>
    <mergeCell ref="AE43:BB47"/>
    <mergeCell ref="X46:Z47"/>
    <mergeCell ref="X66:Z67"/>
    <mergeCell ref="T72:W73"/>
    <mergeCell ref="X60:Z61"/>
    <mergeCell ref="AV80:AV81"/>
    <mergeCell ref="C74:Z74"/>
    <mergeCell ref="T44:W45"/>
    <mergeCell ref="G42:S43"/>
    <mergeCell ref="G44:S49"/>
    <mergeCell ref="X44:Z45"/>
    <mergeCell ref="T48:W49"/>
    <mergeCell ref="X48:Z49"/>
    <mergeCell ref="T42:Z43"/>
    <mergeCell ref="X56:Z57"/>
    <mergeCell ref="T56:W57"/>
    <mergeCell ref="T54:W55"/>
    <mergeCell ref="C44:F49"/>
    <mergeCell ref="C50:F55"/>
    <mergeCell ref="T46:W47"/>
    <mergeCell ref="T52:W53"/>
    <mergeCell ref="AQ79:AV79"/>
    <mergeCell ref="C75:Z75"/>
    <mergeCell ref="AE79:AP79"/>
    <mergeCell ref="P102:P103"/>
    <mergeCell ref="Q102:Q103"/>
    <mergeCell ref="S102:S103"/>
    <mergeCell ref="O102:O103"/>
    <mergeCell ref="R106:R107"/>
    <mergeCell ref="AW79:BB79"/>
    <mergeCell ref="C79:G80"/>
    <mergeCell ref="O83:S84"/>
    <mergeCell ref="S98:S99"/>
    <mergeCell ref="P98:P99"/>
    <mergeCell ref="C81:G82"/>
    <mergeCell ref="H81:Z82"/>
    <mergeCell ref="R98:R99"/>
    <mergeCell ref="T98:T99"/>
    <mergeCell ref="T88:Z91"/>
    <mergeCell ref="T83:Z84"/>
    <mergeCell ref="Y98:Y99"/>
    <mergeCell ref="C98:N99"/>
    <mergeCell ref="Q98:Q99"/>
    <mergeCell ref="U98:U99"/>
    <mergeCell ref="X98:X99"/>
    <mergeCell ref="O98:O99"/>
    <mergeCell ref="C92:G93"/>
    <mergeCell ref="Z102:Z103"/>
    <mergeCell ref="Q108:Q109"/>
    <mergeCell ref="S106:S107"/>
    <mergeCell ref="P104:P105"/>
    <mergeCell ref="Q104:Q105"/>
    <mergeCell ref="R104:R105"/>
    <mergeCell ref="U104:U105"/>
    <mergeCell ref="W104:W105"/>
    <mergeCell ref="X72:Z73"/>
    <mergeCell ref="V98:V99"/>
    <mergeCell ref="W98:W99"/>
    <mergeCell ref="U100:U101"/>
    <mergeCell ref="V100:V101"/>
    <mergeCell ref="W100:W101"/>
    <mergeCell ref="Z98:Z99"/>
    <mergeCell ref="O79:S80"/>
    <mergeCell ref="O106:O107"/>
    <mergeCell ref="P106:P107"/>
    <mergeCell ref="Q106:Q107"/>
    <mergeCell ref="V102:V103"/>
    <mergeCell ref="W102:W103"/>
    <mergeCell ref="V106:V107"/>
    <mergeCell ref="W106:W107"/>
    <mergeCell ref="O100:O101"/>
    <mergeCell ref="P100:P101"/>
    <mergeCell ref="AE91:AW91"/>
    <mergeCell ref="AE84:AP85"/>
    <mergeCell ref="AE88:AP89"/>
    <mergeCell ref="AQ86:BB87"/>
    <mergeCell ref="X104:X105"/>
    <mergeCell ref="AQ88:BB89"/>
    <mergeCell ref="AE82:AP83"/>
    <mergeCell ref="AQ82:BB83"/>
    <mergeCell ref="AQ84:BB85"/>
    <mergeCell ref="AE102:AY102"/>
    <mergeCell ref="S112:S113"/>
    <mergeCell ref="R112:R113"/>
    <mergeCell ref="Q112:Q113"/>
    <mergeCell ref="U102:U103"/>
    <mergeCell ref="P112:P113"/>
    <mergeCell ref="AP13:AT15"/>
    <mergeCell ref="AU13:BB15"/>
    <mergeCell ref="AE16:AK23"/>
    <mergeCell ref="AL16:AO23"/>
    <mergeCell ref="AP17:AT17"/>
    <mergeCell ref="AP18:AT23"/>
    <mergeCell ref="AU18:BB23"/>
    <mergeCell ref="AE12:AK15"/>
    <mergeCell ref="AY24:BB25"/>
    <mergeCell ref="AW80:BA81"/>
    <mergeCell ref="BB80:BB81"/>
    <mergeCell ref="Y104:Y105"/>
    <mergeCell ref="X102:X103"/>
    <mergeCell ref="Y102:Y103"/>
    <mergeCell ref="V104:V105"/>
    <mergeCell ref="T104:T105"/>
    <mergeCell ref="AE80:AP81"/>
    <mergeCell ref="AQ80:AU81"/>
    <mergeCell ref="Z104:Z105"/>
    <mergeCell ref="V112:V113"/>
    <mergeCell ref="W112:W113"/>
    <mergeCell ref="X112:X113"/>
    <mergeCell ref="Y112:Y113"/>
    <mergeCell ref="Z112:Z113"/>
    <mergeCell ref="V110:V111"/>
    <mergeCell ref="W110:W111"/>
    <mergeCell ref="X110:X111"/>
    <mergeCell ref="W108:W109"/>
    <mergeCell ref="X108:X109"/>
    <mergeCell ref="Y108:Y109"/>
    <mergeCell ref="Z108:Z109"/>
    <mergeCell ref="S110:S111"/>
    <mergeCell ref="Q110:Q111"/>
    <mergeCell ref="P110:P111"/>
    <mergeCell ref="Y106:Y107"/>
    <mergeCell ref="Z106:Z107"/>
    <mergeCell ref="U106:U107"/>
    <mergeCell ref="O88:S91"/>
    <mergeCell ref="Y110:Y111"/>
    <mergeCell ref="S108:S109"/>
    <mergeCell ref="R108:R109"/>
    <mergeCell ref="U108:U109"/>
    <mergeCell ref="T108:T109"/>
    <mergeCell ref="V108:V109"/>
    <mergeCell ref="R102:R103"/>
    <mergeCell ref="T102:T103"/>
    <mergeCell ref="U110:U111"/>
    <mergeCell ref="H92:Z93"/>
    <mergeCell ref="O110:O111"/>
    <mergeCell ref="X100:X101"/>
    <mergeCell ref="X106:X107"/>
    <mergeCell ref="R110:R111"/>
    <mergeCell ref="R100:R101"/>
    <mergeCell ref="S100:S101"/>
    <mergeCell ref="O104:O105"/>
    <mergeCell ref="O112:O113"/>
    <mergeCell ref="P108:P109"/>
    <mergeCell ref="T110:T111"/>
    <mergeCell ref="O108:O109"/>
    <mergeCell ref="Z110:Z111"/>
    <mergeCell ref="AL6:AO7"/>
    <mergeCell ref="AP6:BB7"/>
    <mergeCell ref="AE8:AK11"/>
    <mergeCell ref="AL8:AO11"/>
    <mergeCell ref="AP9:AT11"/>
    <mergeCell ref="AU9:BB11"/>
    <mergeCell ref="AE6:AK7"/>
    <mergeCell ref="U112:U113"/>
    <mergeCell ref="T112:T113"/>
    <mergeCell ref="I24:Z25"/>
    <mergeCell ref="H79:N80"/>
    <mergeCell ref="K38:L38"/>
    <mergeCell ref="T30:V31"/>
    <mergeCell ref="AE28:AI29"/>
    <mergeCell ref="AL12:AO15"/>
    <mergeCell ref="AE24:AX25"/>
    <mergeCell ref="AE36:AI37"/>
    <mergeCell ref="AJ36:BB37"/>
    <mergeCell ref="AE86:AP87"/>
    <mergeCell ref="AJ28:AL29"/>
    <mergeCell ref="C24:H25"/>
    <mergeCell ref="AE49:BB53"/>
    <mergeCell ref="AR28:AT29"/>
    <mergeCell ref="M30:O31"/>
    <mergeCell ref="P30:S31"/>
    <mergeCell ref="K37:L37"/>
    <mergeCell ref="C16:H17"/>
    <mergeCell ref="I16:Z17"/>
    <mergeCell ref="Y37:Z37"/>
    <mergeCell ref="M37:V37"/>
    <mergeCell ref="AM28:AQ29"/>
    <mergeCell ref="AU28:AY29"/>
    <mergeCell ref="AZ28:BB29"/>
    <mergeCell ref="AE30:AI31"/>
    <mergeCell ref="AE34:AL35"/>
    <mergeCell ref="AM34:AP35"/>
    <mergeCell ref="AQ34:AX35"/>
    <mergeCell ref="AY34:BB35"/>
    <mergeCell ref="AJ30:BB31"/>
    <mergeCell ref="T50:W51"/>
    <mergeCell ref="X50:Z51"/>
    <mergeCell ref="X52:Z53"/>
    <mergeCell ref="W37:X37"/>
    <mergeCell ref="C88:G91"/>
    <mergeCell ref="H88:N91"/>
    <mergeCell ref="W7:Z8"/>
    <mergeCell ref="Y38:Z38"/>
    <mergeCell ref="T9:V10"/>
    <mergeCell ref="M7:O8"/>
    <mergeCell ref="C37:J37"/>
    <mergeCell ref="X54:Z55"/>
    <mergeCell ref="T58:W59"/>
    <mergeCell ref="X58:Z59"/>
    <mergeCell ref="X62:Z63"/>
    <mergeCell ref="T62:W63"/>
    <mergeCell ref="X64:Z65"/>
    <mergeCell ref="T66:W67"/>
    <mergeCell ref="X68:Z69"/>
    <mergeCell ref="T68:W69"/>
    <mergeCell ref="T64:W65"/>
    <mergeCell ref="T70:W71"/>
    <mergeCell ref="W38:X38"/>
    <mergeCell ref="K36:L36"/>
    <mergeCell ref="Y36:Z36"/>
    <mergeCell ref="G50:S55"/>
    <mergeCell ref="G56:S61"/>
    <mergeCell ref="T79:Z80"/>
    <mergeCell ref="C5:S6"/>
    <mergeCell ref="C14:E14"/>
    <mergeCell ref="C20:H21"/>
    <mergeCell ref="I20:Z21"/>
    <mergeCell ref="C11:Z12"/>
    <mergeCell ref="W9:Z10"/>
    <mergeCell ref="T7:V8"/>
    <mergeCell ref="C18:H19"/>
    <mergeCell ref="I18:Z19"/>
    <mergeCell ref="C9:L10"/>
    <mergeCell ref="F14:U15"/>
    <mergeCell ref="T5:Z6"/>
    <mergeCell ref="G62:S67"/>
    <mergeCell ref="G68:S73"/>
    <mergeCell ref="P7:S8"/>
    <mergeCell ref="M9:O10"/>
    <mergeCell ref="P9:S10"/>
    <mergeCell ref="C7:L8"/>
    <mergeCell ref="C22:H23"/>
    <mergeCell ref="I22:Z23"/>
    <mergeCell ref="C30:L31"/>
    <mergeCell ref="F29:T29"/>
    <mergeCell ref="C29:E29"/>
    <mergeCell ref="W30:Z31"/>
    <mergeCell ref="C26:Z27"/>
    <mergeCell ref="M36:V36"/>
    <mergeCell ref="W36:X36"/>
    <mergeCell ref="U33:Z33"/>
    <mergeCell ref="C34:J35"/>
    <mergeCell ref="K34:L35"/>
    <mergeCell ref="M34:V35"/>
    <mergeCell ref="W34:X35"/>
    <mergeCell ref="Y34:Z35"/>
    <mergeCell ref="T60:W61"/>
    <mergeCell ref="C38:J38"/>
    <mergeCell ref="C42:F43"/>
  </mergeCells>
  <phoneticPr fontId="3"/>
  <dataValidations count="3">
    <dataValidation type="list" allowBlank="1" showInputMessage="1" showErrorMessage="1" sqref="X44:Z73 AL8:AO23 AY24:BB25 AJ28:AL29 AR28:AT29 AZ28:BB29 AM34:AP35 AY34:BB35 T5:Z6 AE80:AL81" xr:uid="{827A82A9-B7CA-485C-9E84-04C723310C62}">
      <formula1>$BE$3:$BE$5</formula1>
    </dataValidation>
    <dataValidation type="list" allowBlank="1" showInputMessage="1" showErrorMessage="1" sqref="O100:Z107" xr:uid="{05D1F2D9-9DEF-491B-B306-EDA8FB7B907E}">
      <formula1>$BF$3:$BF$5</formula1>
    </dataValidation>
    <dataValidation type="list" allowBlank="1" showInputMessage="1" showErrorMessage="1" sqref="O108:Z113" xr:uid="{90A5802D-3D7F-40D0-91AB-1F52804A8E5B}">
      <formula1>$BG$3:$BG$4</formula1>
    </dataValidation>
  </dataValidations>
  <pageMargins left="0.70866141732283472" right="0.70866141732283472" top="0.74803149606299213" bottom="0.74803149606299213" header="0.31496062992125984" footer="0.31496062992125984"/>
  <pageSetup paperSize="9" scale="92" fitToHeight="0" orientation="landscape" r:id="rId1"/>
  <headerFooter>
    <oddFooter>&amp;L&amp;P/&amp;N&amp;C&amp;A&amp;R指定障害者支援施設等（２０２２０３）</oddFooter>
  </headerFooter>
  <rowBreaks count="2" manualBreakCount="2">
    <brk id="39" max="54" man="1"/>
    <brk id="76" max="54"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B6B898-114C-44BD-B65A-F8915BC0797D}">
  <sheetPr>
    <tabColor rgb="FFFFFF00"/>
  </sheetPr>
  <dimension ref="A1:CH124"/>
  <sheetViews>
    <sheetView view="pageBreakPreview" zoomScaleNormal="100" zoomScaleSheetLayoutView="100" workbookViewId="0"/>
  </sheetViews>
  <sheetFormatPr defaultColWidth="9" defaultRowHeight="13.5"/>
  <cols>
    <col min="1" max="56" width="2.625" style="178" customWidth="1"/>
    <col min="57" max="16384" width="9" style="178"/>
  </cols>
  <sheetData>
    <row r="1" spans="1:86">
      <c r="A1" s="245" t="s">
        <v>466</v>
      </c>
    </row>
    <row r="2" spans="1:86">
      <c r="A2" s="141"/>
      <c r="B2" s="141"/>
      <c r="C2" s="246" t="s">
        <v>506</v>
      </c>
      <c r="D2" s="247"/>
      <c r="E2" s="247"/>
      <c r="F2" s="247"/>
      <c r="G2" s="247"/>
      <c r="H2" s="247"/>
      <c r="I2" s="247"/>
      <c r="J2" s="247"/>
      <c r="K2" s="247"/>
      <c r="L2" s="247"/>
      <c r="M2" s="248"/>
      <c r="N2" s="248"/>
      <c r="O2" s="248"/>
      <c r="P2" s="248"/>
      <c r="Q2" s="248"/>
      <c r="R2" s="248"/>
      <c r="S2" s="248"/>
      <c r="T2" s="248"/>
      <c r="U2" s="323"/>
      <c r="V2" s="247"/>
      <c r="W2" s="324"/>
      <c r="X2" s="324"/>
      <c r="Y2" s="324"/>
      <c r="Z2" s="325" t="s">
        <v>362</v>
      </c>
      <c r="AA2" s="141"/>
      <c r="AB2" s="141"/>
      <c r="AC2" s="141"/>
      <c r="AD2" s="141"/>
      <c r="AE2" s="179" t="s">
        <v>591</v>
      </c>
      <c r="AF2" s="141"/>
      <c r="AG2" s="141"/>
      <c r="AH2" s="141"/>
      <c r="AI2" s="141"/>
      <c r="AJ2" s="141"/>
      <c r="AK2" s="141"/>
      <c r="AL2" s="141"/>
      <c r="AM2" s="141"/>
      <c r="AN2" s="141"/>
      <c r="AO2" s="141"/>
      <c r="AP2" s="141"/>
      <c r="AQ2" s="141"/>
      <c r="AR2" s="141"/>
      <c r="AS2" s="141"/>
      <c r="AT2" s="141"/>
      <c r="AU2" s="141"/>
      <c r="AV2" s="141"/>
      <c r="AW2" s="141"/>
      <c r="AX2" s="141"/>
      <c r="AY2" s="141"/>
      <c r="AZ2" s="141"/>
      <c r="BA2" s="141"/>
      <c r="BB2" s="141"/>
      <c r="BC2" s="141"/>
      <c r="BE2" s="178" t="s">
        <v>396</v>
      </c>
      <c r="BF2" s="178" t="s">
        <v>399</v>
      </c>
      <c r="BG2" s="178" t="s">
        <v>399</v>
      </c>
    </row>
    <row r="3" spans="1:86">
      <c r="A3" s="141"/>
      <c r="B3" s="141"/>
      <c r="C3" s="950" t="s">
        <v>522</v>
      </c>
      <c r="D3" s="951"/>
      <c r="E3" s="951"/>
      <c r="F3" s="951"/>
      <c r="G3" s="951"/>
      <c r="H3" s="935"/>
      <c r="I3" s="935"/>
      <c r="J3" s="935"/>
      <c r="K3" s="935"/>
      <c r="L3" s="935"/>
      <c r="M3" s="935"/>
      <c r="N3" s="935"/>
      <c r="O3" s="935"/>
      <c r="P3" s="935"/>
      <c r="Q3" s="935"/>
      <c r="R3" s="935"/>
      <c r="S3" s="936"/>
      <c r="T3" s="954" t="s">
        <v>523</v>
      </c>
      <c r="U3" s="955"/>
      <c r="V3" s="955"/>
      <c r="W3" s="955"/>
      <c r="X3" s="955"/>
      <c r="Y3" s="955"/>
      <c r="Z3" s="956"/>
      <c r="AA3" s="141"/>
      <c r="AB3" s="141"/>
      <c r="AC3" s="141"/>
      <c r="AD3" s="141"/>
      <c r="AE3" s="141" t="s">
        <v>653</v>
      </c>
      <c r="AF3" s="326"/>
      <c r="AG3" s="326"/>
      <c r="AH3" s="326"/>
      <c r="AI3" s="326"/>
      <c r="AJ3" s="326"/>
      <c r="AK3" s="326"/>
      <c r="AL3" s="326"/>
      <c r="AM3" s="326"/>
      <c r="AN3" s="326"/>
      <c r="AO3" s="326"/>
      <c r="AP3" s="326"/>
      <c r="AQ3" s="326"/>
      <c r="AR3" s="326"/>
      <c r="AS3" s="326"/>
      <c r="AT3" s="326"/>
      <c r="AU3" s="326"/>
      <c r="AV3" s="326"/>
      <c r="AW3" s="606" t="s">
        <v>325</v>
      </c>
      <c r="AX3" s="606"/>
      <c r="AY3" s="606"/>
      <c r="AZ3" s="606"/>
      <c r="BA3" s="606"/>
      <c r="BB3" s="606"/>
      <c r="BC3" s="141"/>
      <c r="BE3" s="178" t="s">
        <v>397</v>
      </c>
      <c r="BF3" s="180" t="s">
        <v>457</v>
      </c>
      <c r="BG3" s="180"/>
      <c r="BK3" s="179"/>
      <c r="BL3" s="141"/>
      <c r="BM3" s="141"/>
      <c r="BN3" s="141"/>
      <c r="BO3" s="141"/>
      <c r="BP3" s="141"/>
      <c r="BQ3" s="141"/>
      <c r="BR3" s="141"/>
      <c r="BS3" s="141"/>
      <c r="BT3" s="141"/>
      <c r="BU3" s="141"/>
      <c r="BV3" s="141"/>
      <c r="BW3" s="141"/>
      <c r="BX3" s="141"/>
      <c r="BY3" s="141"/>
      <c r="BZ3" s="141"/>
      <c r="CA3" s="141"/>
      <c r="CB3" s="141"/>
      <c r="CC3" s="141"/>
      <c r="CD3" s="141"/>
      <c r="CE3" s="141"/>
      <c r="CF3" s="141"/>
      <c r="CG3" s="141"/>
      <c r="CH3" s="141"/>
    </row>
    <row r="4" spans="1:86" ht="13.5" customHeight="1">
      <c r="A4" s="141"/>
      <c r="B4" s="141"/>
      <c r="C4" s="952"/>
      <c r="D4" s="953"/>
      <c r="E4" s="953"/>
      <c r="F4" s="953"/>
      <c r="G4" s="953"/>
      <c r="H4" s="938"/>
      <c r="I4" s="938"/>
      <c r="J4" s="938"/>
      <c r="K4" s="938"/>
      <c r="L4" s="938"/>
      <c r="M4" s="938"/>
      <c r="N4" s="938"/>
      <c r="O4" s="938"/>
      <c r="P4" s="938"/>
      <c r="Q4" s="938"/>
      <c r="R4" s="938"/>
      <c r="S4" s="939"/>
      <c r="T4" s="957"/>
      <c r="U4" s="958"/>
      <c r="V4" s="958"/>
      <c r="W4" s="958"/>
      <c r="X4" s="958"/>
      <c r="Y4" s="958"/>
      <c r="Z4" s="959"/>
      <c r="AA4" s="141"/>
      <c r="AB4" s="141"/>
      <c r="AC4" s="141"/>
      <c r="AD4" s="141"/>
      <c r="AE4" s="604" t="s">
        <v>654</v>
      </c>
      <c r="AF4" s="608"/>
      <c r="AG4" s="608"/>
      <c r="AH4" s="608"/>
      <c r="AI4" s="608"/>
      <c r="AJ4" s="608"/>
      <c r="AK4" s="608"/>
      <c r="AL4" s="605"/>
      <c r="AM4" s="604" t="s">
        <v>357</v>
      </c>
      <c r="AN4" s="605"/>
      <c r="AO4" s="604" t="s">
        <v>655</v>
      </c>
      <c r="AP4" s="608"/>
      <c r="AQ4" s="608"/>
      <c r="AR4" s="608"/>
      <c r="AS4" s="608"/>
      <c r="AT4" s="608"/>
      <c r="AU4" s="608"/>
      <c r="AV4" s="608"/>
      <c r="AW4" s="608"/>
      <c r="AX4" s="605"/>
      <c r="AY4" s="981" t="s">
        <v>359</v>
      </c>
      <c r="AZ4" s="982"/>
      <c r="BA4" s="616" t="s">
        <v>360</v>
      </c>
      <c r="BB4" s="617"/>
      <c r="BC4" s="141"/>
      <c r="BE4" s="178" t="s">
        <v>398</v>
      </c>
      <c r="BK4" s="141"/>
      <c r="BL4" s="141"/>
      <c r="BM4" s="141"/>
      <c r="BN4" s="141"/>
      <c r="BO4" s="141"/>
      <c r="BP4" s="141"/>
      <c r="BQ4" s="141"/>
      <c r="BR4" s="141"/>
      <c r="BS4" s="141"/>
      <c r="BT4" s="141"/>
      <c r="BU4" s="141"/>
      <c r="BV4" s="141"/>
      <c r="BW4" s="141"/>
      <c r="BX4" s="141"/>
      <c r="BY4" s="141"/>
      <c r="BZ4" s="141"/>
      <c r="CA4" s="141"/>
      <c r="CB4" s="141"/>
      <c r="CC4" s="141"/>
      <c r="CD4" s="141"/>
      <c r="CE4" s="141"/>
      <c r="CF4" s="141"/>
      <c r="CG4" s="141"/>
      <c r="CH4" s="249"/>
    </row>
    <row r="5" spans="1:86">
      <c r="A5" s="141"/>
      <c r="B5" s="141"/>
      <c r="C5" s="950" t="s">
        <v>514</v>
      </c>
      <c r="D5" s="935"/>
      <c r="E5" s="935"/>
      <c r="F5" s="935"/>
      <c r="G5" s="935"/>
      <c r="H5" s="935"/>
      <c r="I5" s="935"/>
      <c r="J5" s="935"/>
      <c r="K5" s="935"/>
      <c r="L5" s="936"/>
      <c r="M5" s="960" t="s">
        <v>510</v>
      </c>
      <c r="N5" s="870"/>
      <c r="O5" s="961"/>
      <c r="P5" s="964" t="s">
        <v>508</v>
      </c>
      <c r="Q5" s="935"/>
      <c r="R5" s="935"/>
      <c r="S5" s="936"/>
      <c r="T5" s="960" t="s">
        <v>509</v>
      </c>
      <c r="U5" s="870"/>
      <c r="V5" s="961"/>
      <c r="W5" s="964" t="s">
        <v>508</v>
      </c>
      <c r="X5" s="935"/>
      <c r="Y5" s="935"/>
      <c r="Z5" s="936"/>
      <c r="AA5" s="141"/>
      <c r="AB5" s="141"/>
      <c r="AC5" s="141"/>
      <c r="AD5" s="141"/>
      <c r="AE5" s="609"/>
      <c r="AF5" s="610"/>
      <c r="AG5" s="610"/>
      <c r="AH5" s="610"/>
      <c r="AI5" s="610"/>
      <c r="AJ5" s="610"/>
      <c r="AK5" s="610"/>
      <c r="AL5" s="611"/>
      <c r="AM5" s="609"/>
      <c r="AN5" s="611"/>
      <c r="AO5" s="609"/>
      <c r="AP5" s="610"/>
      <c r="AQ5" s="610"/>
      <c r="AR5" s="610"/>
      <c r="AS5" s="610"/>
      <c r="AT5" s="610"/>
      <c r="AU5" s="610"/>
      <c r="AV5" s="610"/>
      <c r="AW5" s="610"/>
      <c r="AX5" s="611"/>
      <c r="AY5" s="983"/>
      <c r="AZ5" s="984"/>
      <c r="BA5" s="618"/>
      <c r="BB5" s="619"/>
      <c r="BC5" s="141"/>
      <c r="BK5" s="141"/>
      <c r="BL5" s="141"/>
      <c r="BM5" s="141"/>
      <c r="BN5" s="141"/>
      <c r="BO5" s="141"/>
      <c r="BP5" s="141"/>
      <c r="BQ5" s="141"/>
      <c r="BR5" s="141"/>
      <c r="BS5" s="141"/>
      <c r="BT5" s="141"/>
      <c r="BU5" s="141"/>
      <c r="BV5" s="141"/>
      <c r="BW5" s="141"/>
      <c r="BX5" s="141"/>
      <c r="BY5" s="141"/>
      <c r="BZ5" s="141"/>
      <c r="CA5" s="141"/>
      <c r="CB5" s="141"/>
      <c r="CC5" s="141"/>
      <c r="CD5" s="141"/>
      <c r="CE5" s="141"/>
      <c r="CF5" s="141"/>
      <c r="CG5" s="141"/>
      <c r="CH5" s="141"/>
    </row>
    <row r="6" spans="1:86" ht="13.5" customHeight="1">
      <c r="A6" s="141"/>
      <c r="B6" s="141"/>
      <c r="C6" s="937"/>
      <c r="D6" s="938"/>
      <c r="E6" s="938"/>
      <c r="F6" s="938"/>
      <c r="G6" s="938"/>
      <c r="H6" s="938"/>
      <c r="I6" s="938"/>
      <c r="J6" s="938"/>
      <c r="K6" s="938"/>
      <c r="L6" s="939"/>
      <c r="M6" s="962"/>
      <c r="N6" s="872"/>
      <c r="O6" s="963"/>
      <c r="P6" s="965"/>
      <c r="Q6" s="938"/>
      <c r="R6" s="938"/>
      <c r="S6" s="939"/>
      <c r="T6" s="962"/>
      <c r="U6" s="872"/>
      <c r="V6" s="963"/>
      <c r="W6" s="965"/>
      <c r="X6" s="938"/>
      <c r="Y6" s="938"/>
      <c r="Z6" s="939"/>
      <c r="AA6" s="141"/>
      <c r="AB6" s="141"/>
      <c r="AC6" s="141"/>
      <c r="AD6" s="141"/>
      <c r="AE6" s="985"/>
      <c r="AF6" s="986"/>
      <c r="AG6" s="986"/>
      <c r="AH6" s="986"/>
      <c r="AI6" s="986"/>
      <c r="AJ6" s="986"/>
      <c r="AK6" s="986"/>
      <c r="AL6" s="987"/>
      <c r="AM6" s="988"/>
      <c r="AN6" s="989"/>
      <c r="AO6" s="985"/>
      <c r="AP6" s="986"/>
      <c r="AQ6" s="986"/>
      <c r="AR6" s="986"/>
      <c r="AS6" s="986"/>
      <c r="AT6" s="986"/>
      <c r="AU6" s="986"/>
      <c r="AV6" s="986"/>
      <c r="AW6" s="986"/>
      <c r="AX6" s="987"/>
      <c r="AY6" s="990"/>
      <c r="AZ6" s="991"/>
      <c r="BA6" s="990"/>
      <c r="BB6" s="991"/>
      <c r="BC6" s="141"/>
      <c r="BE6" s="180" t="s">
        <v>610</v>
      </c>
      <c r="BK6" s="141"/>
      <c r="BL6" s="141"/>
      <c r="BM6" s="141"/>
      <c r="BN6" s="141"/>
      <c r="BO6" s="141"/>
      <c r="BP6" s="141"/>
      <c r="BQ6" s="141"/>
      <c r="BR6" s="141"/>
      <c r="BS6" s="141"/>
      <c r="BT6" s="141"/>
      <c r="BU6" s="141"/>
      <c r="BV6" s="141"/>
      <c r="BW6" s="141"/>
      <c r="BX6" s="141"/>
      <c r="BY6" s="141"/>
      <c r="BZ6" s="141"/>
      <c r="CA6" s="141"/>
      <c r="CB6" s="141"/>
      <c r="CC6" s="141"/>
      <c r="CD6" s="141"/>
      <c r="CE6" s="141"/>
      <c r="CF6" s="141"/>
      <c r="CG6" s="141"/>
      <c r="CH6" s="141"/>
    </row>
    <row r="7" spans="1:86">
      <c r="A7" s="141"/>
      <c r="B7" s="141"/>
      <c r="C7" s="950" t="s">
        <v>656</v>
      </c>
      <c r="D7" s="935"/>
      <c r="E7" s="935"/>
      <c r="F7" s="935"/>
      <c r="G7" s="935"/>
      <c r="H7" s="935"/>
      <c r="I7" s="935"/>
      <c r="J7" s="935"/>
      <c r="K7" s="935"/>
      <c r="L7" s="936"/>
      <c r="M7" s="960" t="s">
        <v>510</v>
      </c>
      <c r="N7" s="870"/>
      <c r="O7" s="961"/>
      <c r="P7" s="964" t="s">
        <v>508</v>
      </c>
      <c r="Q7" s="935"/>
      <c r="R7" s="935"/>
      <c r="S7" s="936"/>
      <c r="T7" s="960" t="s">
        <v>509</v>
      </c>
      <c r="U7" s="870"/>
      <c r="V7" s="961"/>
      <c r="W7" s="964" t="s">
        <v>508</v>
      </c>
      <c r="X7" s="935"/>
      <c r="Y7" s="935"/>
      <c r="Z7" s="936"/>
      <c r="AA7" s="141"/>
      <c r="AB7" s="141"/>
      <c r="AC7" s="141"/>
      <c r="AD7" s="141"/>
      <c r="AE7" s="992"/>
      <c r="AF7" s="993"/>
      <c r="AG7" s="993"/>
      <c r="AH7" s="993"/>
      <c r="AI7" s="993"/>
      <c r="AJ7" s="993"/>
      <c r="AK7" s="993"/>
      <c r="AL7" s="994"/>
      <c r="AM7" s="995"/>
      <c r="AN7" s="996"/>
      <c r="AO7" s="992"/>
      <c r="AP7" s="993"/>
      <c r="AQ7" s="993"/>
      <c r="AR7" s="993"/>
      <c r="AS7" s="993"/>
      <c r="AT7" s="993"/>
      <c r="AU7" s="993"/>
      <c r="AV7" s="993"/>
      <c r="AW7" s="993"/>
      <c r="AX7" s="994"/>
      <c r="AY7" s="997"/>
      <c r="AZ7" s="998"/>
      <c r="BA7" s="997"/>
      <c r="BB7" s="998"/>
      <c r="BC7" s="141"/>
      <c r="BE7" s="180" t="s">
        <v>611</v>
      </c>
      <c r="BK7" s="141"/>
      <c r="BL7" s="141"/>
      <c r="BM7" s="141"/>
      <c r="BN7" s="141"/>
      <c r="BO7" s="141"/>
      <c r="BP7" s="141"/>
      <c r="BQ7" s="141"/>
      <c r="BR7" s="141"/>
      <c r="BS7" s="141"/>
      <c r="BT7" s="141"/>
      <c r="BU7" s="141"/>
      <c r="BV7" s="141"/>
      <c r="BW7" s="141"/>
      <c r="BX7" s="141"/>
      <c r="BY7" s="141"/>
      <c r="BZ7" s="141"/>
      <c r="CA7" s="141"/>
      <c r="CB7" s="141"/>
      <c r="CC7" s="141"/>
      <c r="CD7" s="141"/>
      <c r="CE7" s="141"/>
      <c r="CF7" s="141"/>
      <c r="CG7" s="141"/>
      <c r="CH7" s="141"/>
    </row>
    <row r="8" spans="1:86" ht="13.5" customHeight="1">
      <c r="A8" s="141"/>
      <c r="B8" s="141"/>
      <c r="C8" s="937"/>
      <c r="D8" s="938"/>
      <c r="E8" s="938"/>
      <c r="F8" s="938"/>
      <c r="G8" s="938"/>
      <c r="H8" s="938"/>
      <c r="I8" s="938"/>
      <c r="J8" s="938"/>
      <c r="K8" s="938"/>
      <c r="L8" s="939"/>
      <c r="M8" s="962"/>
      <c r="N8" s="872"/>
      <c r="O8" s="963"/>
      <c r="P8" s="965"/>
      <c r="Q8" s="938"/>
      <c r="R8" s="938"/>
      <c r="S8" s="939"/>
      <c r="T8" s="962"/>
      <c r="U8" s="872"/>
      <c r="V8" s="963"/>
      <c r="W8" s="965"/>
      <c r="X8" s="938"/>
      <c r="Y8" s="938"/>
      <c r="Z8" s="939"/>
      <c r="AA8" s="141"/>
      <c r="AB8" s="141"/>
      <c r="AC8" s="141"/>
      <c r="AD8" s="184"/>
      <c r="AE8" s="141" t="s">
        <v>319</v>
      </c>
      <c r="BC8" s="141"/>
      <c r="BE8" s="180" t="s">
        <v>612</v>
      </c>
      <c r="BK8" s="141"/>
      <c r="BL8" s="141"/>
      <c r="BM8" s="141"/>
      <c r="BN8" s="141"/>
      <c r="BO8" s="141"/>
      <c r="BP8" s="141"/>
      <c r="BQ8" s="141"/>
      <c r="BR8" s="141"/>
      <c r="BS8" s="141"/>
      <c r="BT8" s="141"/>
      <c r="BU8" s="141"/>
      <c r="BV8" s="183"/>
      <c r="BW8" s="183"/>
      <c r="BX8" s="183"/>
      <c r="BY8" s="183"/>
      <c r="BZ8" s="183"/>
      <c r="CA8" s="183"/>
      <c r="CB8" s="183"/>
      <c r="CC8" s="183"/>
      <c r="CD8" s="183"/>
      <c r="CE8" s="183"/>
      <c r="CF8" s="183"/>
      <c r="CG8" s="183"/>
      <c r="CH8" s="183"/>
    </row>
    <row r="9" spans="1:86">
      <c r="A9" s="141"/>
      <c r="B9" s="141"/>
      <c r="C9" s="885" t="s">
        <v>532</v>
      </c>
      <c r="D9" s="970"/>
      <c r="E9" s="970"/>
      <c r="F9" s="970"/>
      <c r="G9" s="970"/>
      <c r="H9" s="970"/>
      <c r="I9" s="970"/>
      <c r="J9" s="970"/>
      <c r="K9" s="970"/>
      <c r="L9" s="970"/>
      <c r="M9" s="970"/>
      <c r="N9" s="970"/>
      <c r="O9" s="970"/>
      <c r="P9" s="970"/>
      <c r="Q9" s="970"/>
      <c r="R9" s="970"/>
      <c r="S9" s="970"/>
      <c r="T9" s="970"/>
      <c r="U9" s="970"/>
      <c r="V9" s="970"/>
      <c r="W9" s="970"/>
      <c r="X9" s="970"/>
      <c r="Y9" s="970"/>
      <c r="Z9" s="970"/>
      <c r="AA9" s="141"/>
      <c r="AB9" s="141"/>
      <c r="AC9" s="141"/>
      <c r="AD9" s="184"/>
      <c r="AE9" s="141"/>
      <c r="AF9" s="183"/>
      <c r="AG9" s="183"/>
      <c r="AH9" s="183"/>
      <c r="AI9" s="183"/>
      <c r="AJ9" s="183"/>
      <c r="AK9" s="183"/>
      <c r="AL9" s="183"/>
      <c r="AM9" s="183"/>
      <c r="AN9" s="183"/>
      <c r="AO9" s="183"/>
      <c r="AP9" s="183"/>
      <c r="AQ9" s="183"/>
      <c r="AR9" s="183"/>
      <c r="AS9" s="183"/>
      <c r="AT9" s="183"/>
      <c r="AU9" s="183"/>
      <c r="AV9" s="183"/>
      <c r="AW9" s="183"/>
      <c r="AX9" s="183"/>
      <c r="AY9" s="183"/>
      <c r="AZ9" s="183"/>
      <c r="BA9" s="183"/>
      <c r="BB9" s="183"/>
      <c r="BC9" s="141"/>
      <c r="BK9" s="141"/>
      <c r="BL9" s="141"/>
      <c r="BM9" s="141"/>
      <c r="BN9" s="141"/>
      <c r="BO9" s="141"/>
      <c r="BP9" s="141"/>
      <c r="BQ9" s="141"/>
      <c r="BR9" s="141"/>
      <c r="BS9" s="141"/>
      <c r="BT9" s="141"/>
      <c r="BU9" s="141"/>
      <c r="BV9" s="183"/>
      <c r="BW9" s="183"/>
      <c r="BX9" s="183"/>
      <c r="BY9" s="183"/>
      <c r="BZ9" s="183"/>
      <c r="CA9" s="183"/>
      <c r="CB9" s="183"/>
      <c r="CC9" s="183"/>
      <c r="CD9" s="183"/>
      <c r="CE9" s="183"/>
      <c r="CF9" s="183"/>
      <c r="CG9" s="183"/>
      <c r="CH9" s="183"/>
    </row>
    <row r="10" spans="1:86" ht="13.5" customHeight="1">
      <c r="A10" s="141"/>
      <c r="B10" s="141"/>
      <c r="C10" s="971"/>
      <c r="D10" s="971"/>
      <c r="E10" s="971"/>
      <c r="F10" s="971"/>
      <c r="G10" s="971"/>
      <c r="H10" s="971"/>
      <c r="I10" s="971"/>
      <c r="J10" s="971"/>
      <c r="K10" s="971"/>
      <c r="L10" s="971"/>
      <c r="M10" s="971"/>
      <c r="N10" s="971"/>
      <c r="O10" s="971"/>
      <c r="P10" s="971"/>
      <c r="Q10" s="971"/>
      <c r="R10" s="971"/>
      <c r="S10" s="971"/>
      <c r="T10" s="971"/>
      <c r="U10" s="971"/>
      <c r="V10" s="971"/>
      <c r="W10" s="971"/>
      <c r="X10" s="971"/>
      <c r="Y10" s="971"/>
      <c r="Z10" s="971"/>
      <c r="AA10" s="141"/>
      <c r="AB10" s="141"/>
      <c r="AC10" s="141"/>
      <c r="AD10" s="141"/>
      <c r="AE10" s="179" t="s">
        <v>516</v>
      </c>
      <c r="AF10" s="141"/>
      <c r="AG10" s="141"/>
      <c r="AH10" s="141"/>
      <c r="AI10" s="141"/>
      <c r="AJ10" s="141"/>
      <c r="AK10" s="141"/>
      <c r="AL10" s="141"/>
      <c r="AM10" s="141"/>
      <c r="AN10" s="141"/>
      <c r="AO10" s="141"/>
      <c r="AP10" s="141"/>
      <c r="AQ10" s="141"/>
      <c r="AR10" s="141"/>
      <c r="AS10" s="141"/>
      <c r="AT10" s="141"/>
      <c r="AU10" s="141"/>
      <c r="AV10" s="141"/>
      <c r="AW10" s="141"/>
      <c r="AX10" s="141"/>
      <c r="AY10" s="141"/>
      <c r="AZ10" s="141"/>
      <c r="BA10" s="141"/>
      <c r="BB10" s="141"/>
      <c r="BC10" s="141"/>
      <c r="BK10" s="141"/>
      <c r="BL10" s="141"/>
      <c r="BM10" s="141"/>
      <c r="BN10" s="141"/>
      <c r="BO10" s="141"/>
      <c r="BP10" s="141"/>
      <c r="BQ10" s="141"/>
      <c r="BR10" s="141"/>
      <c r="BS10" s="141"/>
      <c r="BT10" s="141"/>
      <c r="BU10" s="141"/>
      <c r="BV10" s="141"/>
      <c r="BW10" s="141"/>
      <c r="BX10" s="141"/>
      <c r="BY10" s="141"/>
      <c r="BZ10" s="141"/>
      <c r="CA10" s="141"/>
      <c r="CB10" s="141"/>
      <c r="CC10" s="141"/>
      <c r="CD10" s="141"/>
      <c r="CE10" s="141"/>
      <c r="CF10" s="141"/>
      <c r="CG10" s="141"/>
      <c r="CH10" s="141"/>
    </row>
    <row r="11" spans="1:86">
      <c r="A11" s="141"/>
      <c r="B11" s="141"/>
      <c r="C11" s="327"/>
      <c r="D11" s="327"/>
      <c r="E11" s="327"/>
      <c r="F11" s="327"/>
      <c r="G11" s="327"/>
      <c r="H11" s="327"/>
      <c r="I11" s="327"/>
      <c r="J11" s="327"/>
      <c r="K11" s="327"/>
      <c r="L11" s="327"/>
      <c r="M11" s="327"/>
      <c r="N11" s="327"/>
      <c r="O11" s="327"/>
      <c r="P11" s="327"/>
      <c r="Q11" s="327"/>
      <c r="R11" s="327"/>
      <c r="S11" s="327"/>
      <c r="T11" s="327"/>
      <c r="U11" s="327"/>
      <c r="V11" s="327"/>
      <c r="W11" s="327"/>
      <c r="X11" s="327"/>
      <c r="Y11" s="327"/>
      <c r="Z11" s="327"/>
      <c r="AA11" s="141"/>
      <c r="AB11" s="141"/>
      <c r="AC11" s="141"/>
      <c r="AD11" s="141"/>
      <c r="AE11" s="141" t="s">
        <v>324</v>
      </c>
      <c r="AF11" s="141"/>
      <c r="AG11" s="141"/>
      <c r="AH11" s="141"/>
      <c r="AI11" s="141"/>
      <c r="AJ11" s="141"/>
      <c r="AK11" s="141"/>
      <c r="AL11" s="141"/>
      <c r="AM11" s="141"/>
      <c r="AN11" s="141"/>
      <c r="AO11" s="141"/>
      <c r="AP11" s="141"/>
      <c r="AQ11" s="141"/>
      <c r="AR11" s="141"/>
      <c r="AS11" s="141"/>
      <c r="AT11" s="141"/>
      <c r="AU11" s="141"/>
      <c r="AV11" s="141"/>
      <c r="AW11" s="141"/>
      <c r="AX11" s="141"/>
      <c r="AY11" s="141"/>
      <c r="AZ11" s="141"/>
      <c r="BA11" s="141"/>
      <c r="BB11" s="249" t="s">
        <v>554</v>
      </c>
      <c r="BC11" s="141"/>
      <c r="BK11" s="141"/>
      <c r="BL11" s="141"/>
      <c r="BM11" s="141"/>
      <c r="BN11" s="141"/>
      <c r="BO11" s="141"/>
      <c r="BP11" s="141"/>
      <c r="BQ11" s="141"/>
      <c r="BR11" s="141"/>
      <c r="BS11" s="141"/>
      <c r="BT11" s="141"/>
      <c r="BU11" s="141"/>
      <c r="BV11" s="183"/>
      <c r="BW11" s="183"/>
      <c r="BX11" s="183"/>
      <c r="BY11" s="183"/>
      <c r="BZ11" s="183"/>
      <c r="CA11" s="183"/>
      <c r="CB11" s="183"/>
      <c r="CC11" s="183"/>
      <c r="CD11" s="183"/>
      <c r="CE11" s="183"/>
      <c r="CF11" s="183"/>
      <c r="CG11" s="183"/>
      <c r="CH11" s="183"/>
    </row>
    <row r="12" spans="1:86">
      <c r="A12" s="141"/>
      <c r="B12" s="141"/>
      <c r="C12" s="966" t="s">
        <v>497</v>
      </c>
      <c r="D12" s="967"/>
      <c r="E12" s="968"/>
      <c r="F12" s="966" t="s">
        <v>657</v>
      </c>
      <c r="G12" s="969"/>
      <c r="H12" s="969"/>
      <c r="I12" s="969"/>
      <c r="J12" s="969"/>
      <c r="K12" s="969"/>
      <c r="L12" s="969"/>
      <c r="M12" s="969"/>
      <c r="N12" s="969"/>
      <c r="O12" s="969"/>
      <c r="P12" s="969"/>
      <c r="Q12" s="969"/>
      <c r="R12" s="969"/>
      <c r="S12" s="969"/>
      <c r="T12" s="969"/>
      <c r="U12" s="969"/>
      <c r="V12" s="250"/>
      <c r="W12" s="250"/>
      <c r="X12" s="250"/>
      <c r="Y12" s="250"/>
      <c r="Z12" s="250"/>
      <c r="AA12" s="141"/>
      <c r="AB12" s="141"/>
      <c r="AC12" s="141"/>
      <c r="AD12" s="184"/>
      <c r="AE12" s="604"/>
      <c r="AF12" s="608"/>
      <c r="AG12" s="608"/>
      <c r="AH12" s="608"/>
      <c r="AI12" s="608"/>
      <c r="AJ12" s="608"/>
      <c r="AK12" s="605"/>
      <c r="AL12" s="625" t="s">
        <v>327</v>
      </c>
      <c r="AM12" s="625"/>
      <c r="AN12" s="625"/>
      <c r="AO12" s="625"/>
      <c r="AP12" s="625" t="s">
        <v>328</v>
      </c>
      <c r="AQ12" s="625"/>
      <c r="AR12" s="625"/>
      <c r="AS12" s="625"/>
      <c r="AT12" s="625"/>
      <c r="AU12" s="625"/>
      <c r="AV12" s="625"/>
      <c r="AW12" s="625"/>
      <c r="AX12" s="625"/>
      <c r="AY12" s="625"/>
      <c r="AZ12" s="625"/>
      <c r="BA12" s="625"/>
      <c r="BB12" s="625"/>
      <c r="BC12" s="141"/>
      <c r="BK12" s="141"/>
      <c r="BL12" s="141"/>
      <c r="BM12" s="141"/>
      <c r="BN12" s="141"/>
      <c r="BO12" s="141"/>
      <c r="BP12" s="141"/>
      <c r="BQ12" s="141"/>
      <c r="BR12" s="141"/>
      <c r="BS12" s="141"/>
      <c r="BT12" s="141"/>
      <c r="BU12" s="141"/>
      <c r="BV12" s="183"/>
      <c r="BW12" s="183"/>
      <c r="BX12" s="183"/>
      <c r="BY12" s="183"/>
      <c r="BZ12" s="183"/>
      <c r="CA12" s="183"/>
      <c r="CB12" s="183"/>
      <c r="CC12" s="183"/>
      <c r="CD12" s="183"/>
      <c r="CE12" s="183"/>
      <c r="CF12" s="183"/>
      <c r="CG12" s="183"/>
      <c r="CH12" s="183"/>
    </row>
    <row r="13" spans="1:86" ht="13.5" customHeight="1">
      <c r="A13" s="141"/>
      <c r="B13" s="141"/>
      <c r="C13" s="328"/>
      <c r="D13" s="328"/>
      <c r="E13" s="328"/>
      <c r="F13" s="969"/>
      <c r="G13" s="969"/>
      <c r="H13" s="969"/>
      <c r="I13" s="969"/>
      <c r="J13" s="969"/>
      <c r="K13" s="969"/>
      <c r="L13" s="969"/>
      <c r="M13" s="969"/>
      <c r="N13" s="969"/>
      <c r="O13" s="969"/>
      <c r="P13" s="969"/>
      <c r="Q13" s="969"/>
      <c r="R13" s="969"/>
      <c r="S13" s="969"/>
      <c r="T13" s="969"/>
      <c r="U13" s="969"/>
      <c r="V13" s="250"/>
      <c r="W13" s="329"/>
      <c r="X13" s="329"/>
      <c r="Y13" s="329"/>
      <c r="Z13" s="330" t="s">
        <v>362</v>
      </c>
      <c r="AA13" s="141"/>
      <c r="AB13" s="141"/>
      <c r="AC13" s="141"/>
      <c r="AD13" s="184"/>
      <c r="AE13" s="609"/>
      <c r="AF13" s="610"/>
      <c r="AG13" s="610"/>
      <c r="AH13" s="610"/>
      <c r="AI13" s="610"/>
      <c r="AJ13" s="610"/>
      <c r="AK13" s="611"/>
      <c r="AL13" s="625"/>
      <c r="AM13" s="625"/>
      <c r="AN13" s="625"/>
      <c r="AO13" s="625"/>
      <c r="AP13" s="625"/>
      <c r="AQ13" s="625"/>
      <c r="AR13" s="625"/>
      <c r="AS13" s="625"/>
      <c r="AT13" s="625"/>
      <c r="AU13" s="625"/>
      <c r="AV13" s="625"/>
      <c r="AW13" s="625"/>
      <c r="AX13" s="625"/>
      <c r="AY13" s="625"/>
      <c r="AZ13" s="625"/>
      <c r="BA13" s="625"/>
      <c r="BB13" s="625"/>
      <c r="BC13" s="141"/>
      <c r="BK13" s="141"/>
      <c r="BL13" s="141"/>
      <c r="BM13" s="141"/>
      <c r="BN13" s="141"/>
      <c r="BO13" s="141"/>
      <c r="BP13" s="141"/>
      <c r="BQ13" s="141"/>
      <c r="BR13" s="141"/>
      <c r="BS13" s="141"/>
      <c r="BT13" s="141"/>
      <c r="BU13" s="141"/>
      <c r="BV13" s="141"/>
      <c r="BW13" s="141"/>
      <c r="BX13" s="141"/>
      <c r="BY13" s="141"/>
      <c r="BZ13" s="141"/>
      <c r="CA13" s="141"/>
      <c r="CB13" s="141"/>
      <c r="CC13" s="141"/>
      <c r="CD13" s="141"/>
      <c r="CE13" s="141"/>
      <c r="CF13" s="141"/>
      <c r="CG13" s="141"/>
      <c r="CH13" s="141"/>
    </row>
    <row r="14" spans="1:86" ht="12.75" customHeight="1">
      <c r="A14" s="141"/>
      <c r="B14" s="141"/>
      <c r="C14" s="934" t="s">
        <v>651</v>
      </c>
      <c r="D14" s="935"/>
      <c r="E14" s="935"/>
      <c r="F14" s="935"/>
      <c r="G14" s="935"/>
      <c r="H14" s="936"/>
      <c r="I14" s="940" t="s">
        <v>489</v>
      </c>
      <c r="J14" s="941"/>
      <c r="K14" s="941"/>
      <c r="L14" s="941"/>
      <c r="M14" s="941"/>
      <c r="N14" s="941"/>
      <c r="O14" s="941"/>
      <c r="P14" s="941"/>
      <c r="Q14" s="941"/>
      <c r="R14" s="941"/>
      <c r="S14" s="941"/>
      <c r="T14" s="941"/>
      <c r="U14" s="941"/>
      <c r="V14" s="941"/>
      <c r="W14" s="941"/>
      <c r="X14" s="941"/>
      <c r="Y14" s="941"/>
      <c r="Z14" s="942"/>
      <c r="AA14" s="141"/>
      <c r="AB14" s="141"/>
      <c r="AC14" s="141"/>
      <c r="AD14" s="141"/>
      <c r="AE14" s="604" t="s">
        <v>332</v>
      </c>
      <c r="AF14" s="608"/>
      <c r="AG14" s="608"/>
      <c r="AH14" s="608"/>
      <c r="AI14" s="608"/>
      <c r="AJ14" s="608"/>
      <c r="AK14" s="605"/>
      <c r="AL14" s="665" t="s">
        <v>396</v>
      </c>
      <c r="AM14" s="666"/>
      <c r="AN14" s="666"/>
      <c r="AO14" s="667"/>
      <c r="AP14" s="181" t="s">
        <v>333</v>
      </c>
      <c r="AQ14" s="182"/>
      <c r="AR14" s="182"/>
      <c r="AS14" s="182"/>
      <c r="AT14" s="143"/>
      <c r="AU14" s="181" t="s">
        <v>334</v>
      </c>
      <c r="AV14" s="182"/>
      <c r="AW14" s="182"/>
      <c r="AX14" s="182"/>
      <c r="AY14" s="182"/>
      <c r="AZ14" s="182"/>
      <c r="BA14" s="182"/>
      <c r="BB14" s="143"/>
      <c r="BC14" s="141"/>
      <c r="BK14" s="141"/>
      <c r="BL14" s="141"/>
      <c r="BM14" s="141"/>
      <c r="BN14" s="141"/>
      <c r="BO14" s="141"/>
      <c r="BP14" s="141"/>
      <c r="BQ14" s="141"/>
      <c r="BR14" s="141"/>
      <c r="BS14" s="141"/>
      <c r="BT14" s="141"/>
      <c r="BU14" s="141"/>
      <c r="BV14" s="257"/>
      <c r="BW14" s="184"/>
      <c r="BX14" s="184"/>
      <c r="BY14" s="184"/>
      <c r="BZ14" s="184"/>
      <c r="CA14" s="141"/>
      <c r="CB14" s="141"/>
      <c r="CC14" s="141"/>
      <c r="CD14" s="141"/>
      <c r="CE14" s="141"/>
      <c r="CF14" s="141"/>
      <c r="CG14" s="141"/>
      <c r="CH14" s="141"/>
    </row>
    <row r="15" spans="1:86">
      <c r="A15" s="141"/>
      <c r="B15" s="141"/>
      <c r="C15" s="937"/>
      <c r="D15" s="938"/>
      <c r="E15" s="938"/>
      <c r="F15" s="938"/>
      <c r="G15" s="938"/>
      <c r="H15" s="939"/>
      <c r="I15" s="943"/>
      <c r="J15" s="944"/>
      <c r="K15" s="944"/>
      <c r="L15" s="944"/>
      <c r="M15" s="944"/>
      <c r="N15" s="944"/>
      <c r="O15" s="944"/>
      <c r="P15" s="944"/>
      <c r="Q15" s="944"/>
      <c r="R15" s="944"/>
      <c r="S15" s="944"/>
      <c r="T15" s="944"/>
      <c r="U15" s="944"/>
      <c r="V15" s="944"/>
      <c r="W15" s="944"/>
      <c r="X15" s="944"/>
      <c r="Y15" s="944"/>
      <c r="Z15" s="945"/>
      <c r="AA15" s="141"/>
      <c r="AB15" s="141"/>
      <c r="AC15" s="141"/>
      <c r="AD15" s="141"/>
      <c r="AE15" s="691"/>
      <c r="AF15" s="946"/>
      <c r="AG15" s="946"/>
      <c r="AH15" s="946"/>
      <c r="AI15" s="946"/>
      <c r="AJ15" s="946"/>
      <c r="AK15" s="692"/>
      <c r="AL15" s="867"/>
      <c r="AM15" s="868"/>
      <c r="AN15" s="868"/>
      <c r="AO15" s="869"/>
      <c r="AP15" s="947"/>
      <c r="AQ15" s="948"/>
      <c r="AR15" s="948"/>
      <c r="AS15" s="948"/>
      <c r="AT15" s="949"/>
      <c r="AU15" s="947"/>
      <c r="AV15" s="948"/>
      <c r="AW15" s="948"/>
      <c r="AX15" s="948"/>
      <c r="AY15" s="948"/>
      <c r="AZ15" s="948"/>
      <c r="BA15" s="948"/>
      <c r="BB15" s="949"/>
      <c r="BC15" s="141"/>
      <c r="BK15" s="141"/>
      <c r="BL15" s="141"/>
      <c r="BM15" s="141"/>
      <c r="BN15" s="141"/>
      <c r="BO15" s="141"/>
      <c r="BP15" s="141"/>
      <c r="BQ15" s="141"/>
      <c r="BR15" s="141"/>
      <c r="BS15" s="141"/>
      <c r="BT15" s="141"/>
      <c r="BU15" s="141"/>
      <c r="BV15" s="183"/>
      <c r="BW15" s="183"/>
      <c r="BX15" s="183"/>
      <c r="BY15" s="183"/>
      <c r="BZ15" s="183"/>
      <c r="CA15" s="183"/>
      <c r="CB15" s="183"/>
      <c r="CC15" s="183"/>
      <c r="CD15" s="183"/>
      <c r="CE15" s="183"/>
      <c r="CF15" s="183"/>
      <c r="CG15" s="183"/>
      <c r="CH15" s="183"/>
    </row>
    <row r="16" spans="1:86">
      <c r="A16" s="141"/>
      <c r="B16" s="141"/>
      <c r="C16" s="934"/>
      <c r="D16" s="935"/>
      <c r="E16" s="935"/>
      <c r="F16" s="935"/>
      <c r="G16" s="935"/>
      <c r="H16" s="936"/>
      <c r="I16" s="940"/>
      <c r="J16" s="941"/>
      <c r="K16" s="941"/>
      <c r="L16" s="941"/>
      <c r="M16" s="941"/>
      <c r="N16" s="941"/>
      <c r="O16" s="941"/>
      <c r="P16" s="941"/>
      <c r="Q16" s="941"/>
      <c r="R16" s="941"/>
      <c r="S16" s="941"/>
      <c r="T16" s="941"/>
      <c r="U16" s="941"/>
      <c r="V16" s="941"/>
      <c r="W16" s="941"/>
      <c r="X16" s="941"/>
      <c r="Y16" s="941"/>
      <c r="Z16" s="942"/>
      <c r="AA16" s="141"/>
      <c r="AB16" s="141"/>
      <c r="AC16" s="141"/>
      <c r="AD16" s="141"/>
      <c r="AE16" s="609"/>
      <c r="AF16" s="610"/>
      <c r="AG16" s="610"/>
      <c r="AH16" s="610"/>
      <c r="AI16" s="610"/>
      <c r="AJ16" s="610"/>
      <c r="AK16" s="611"/>
      <c r="AL16" s="668"/>
      <c r="AM16" s="669"/>
      <c r="AN16" s="669"/>
      <c r="AO16" s="670"/>
      <c r="AP16" s="931"/>
      <c r="AQ16" s="932"/>
      <c r="AR16" s="932"/>
      <c r="AS16" s="932"/>
      <c r="AT16" s="933"/>
      <c r="AU16" s="931"/>
      <c r="AV16" s="932"/>
      <c r="AW16" s="932"/>
      <c r="AX16" s="932"/>
      <c r="AY16" s="932"/>
      <c r="AZ16" s="932"/>
      <c r="BA16" s="932"/>
      <c r="BB16" s="933"/>
      <c r="BC16" s="141"/>
      <c r="BK16" s="141"/>
      <c r="BL16" s="141"/>
      <c r="BM16" s="141"/>
      <c r="BN16" s="141"/>
      <c r="BO16" s="141"/>
      <c r="BP16" s="141"/>
      <c r="BQ16" s="141"/>
      <c r="BR16" s="141"/>
      <c r="BS16" s="141"/>
      <c r="BT16" s="141"/>
      <c r="BU16" s="141"/>
      <c r="BV16" s="183"/>
      <c r="BW16" s="183"/>
      <c r="BX16" s="183"/>
      <c r="BY16" s="183"/>
      <c r="BZ16" s="183"/>
      <c r="CA16" s="183"/>
      <c r="CB16" s="183"/>
      <c r="CC16" s="183"/>
      <c r="CD16" s="183"/>
      <c r="CE16" s="183"/>
      <c r="CF16" s="183"/>
      <c r="CG16" s="183"/>
      <c r="CH16" s="183"/>
    </row>
    <row r="17" spans="1:86">
      <c r="A17" s="141"/>
      <c r="B17" s="141"/>
      <c r="C17" s="937"/>
      <c r="D17" s="938"/>
      <c r="E17" s="938"/>
      <c r="F17" s="938"/>
      <c r="G17" s="938"/>
      <c r="H17" s="939"/>
      <c r="I17" s="943"/>
      <c r="J17" s="944"/>
      <c r="K17" s="944"/>
      <c r="L17" s="944"/>
      <c r="M17" s="944"/>
      <c r="N17" s="944"/>
      <c r="O17" s="944"/>
      <c r="P17" s="944"/>
      <c r="Q17" s="944"/>
      <c r="R17" s="944"/>
      <c r="S17" s="944"/>
      <c r="T17" s="944"/>
      <c r="U17" s="944"/>
      <c r="V17" s="944"/>
      <c r="W17" s="944"/>
      <c r="X17" s="944"/>
      <c r="Y17" s="944"/>
      <c r="Z17" s="945"/>
      <c r="AA17" s="141"/>
      <c r="AB17" s="141"/>
      <c r="AC17" s="141"/>
      <c r="AD17" s="141"/>
      <c r="AE17" s="604" t="s">
        <v>337</v>
      </c>
      <c r="AF17" s="608"/>
      <c r="AG17" s="608"/>
      <c r="AH17" s="608"/>
      <c r="AI17" s="608"/>
      <c r="AJ17" s="608"/>
      <c r="AK17" s="605"/>
      <c r="AL17" s="665" t="s">
        <v>396</v>
      </c>
      <c r="AM17" s="666"/>
      <c r="AN17" s="666"/>
      <c r="AO17" s="667"/>
      <c r="AP17" s="181" t="s">
        <v>333</v>
      </c>
      <c r="AQ17" s="182"/>
      <c r="AR17" s="182"/>
      <c r="AS17" s="182"/>
      <c r="AT17" s="143"/>
      <c r="AU17" s="181" t="s">
        <v>334</v>
      </c>
      <c r="AV17" s="182"/>
      <c r="AW17" s="182"/>
      <c r="AX17" s="182"/>
      <c r="AY17" s="182"/>
      <c r="AZ17" s="182"/>
      <c r="BA17" s="182"/>
      <c r="BB17" s="143"/>
      <c r="BC17" s="141"/>
      <c r="BK17" s="141"/>
      <c r="BL17" s="141"/>
      <c r="BM17" s="141"/>
      <c r="BN17" s="141"/>
      <c r="BO17" s="141"/>
      <c r="BP17" s="141"/>
      <c r="BQ17" s="141"/>
      <c r="BR17" s="141"/>
      <c r="BS17" s="141"/>
      <c r="BT17" s="141"/>
      <c r="BU17" s="141"/>
      <c r="BV17" s="183"/>
      <c r="BW17" s="183"/>
      <c r="BX17" s="183"/>
      <c r="BY17" s="183"/>
      <c r="BZ17" s="183"/>
      <c r="CA17" s="183"/>
      <c r="CB17" s="183"/>
      <c r="CC17" s="183"/>
      <c r="CD17" s="183"/>
      <c r="CE17" s="183"/>
      <c r="CF17" s="183"/>
      <c r="CG17" s="183"/>
      <c r="CH17" s="183"/>
    </row>
    <row r="18" spans="1:86">
      <c r="A18" s="141"/>
      <c r="B18" s="141"/>
      <c r="C18" s="934"/>
      <c r="D18" s="935"/>
      <c r="E18" s="935"/>
      <c r="F18" s="935"/>
      <c r="G18" s="935"/>
      <c r="H18" s="936"/>
      <c r="I18" s="940"/>
      <c r="J18" s="941"/>
      <c r="K18" s="941"/>
      <c r="L18" s="941"/>
      <c r="M18" s="941"/>
      <c r="N18" s="941"/>
      <c r="O18" s="941"/>
      <c r="P18" s="941"/>
      <c r="Q18" s="941"/>
      <c r="R18" s="941"/>
      <c r="S18" s="941"/>
      <c r="T18" s="941"/>
      <c r="U18" s="941"/>
      <c r="V18" s="941"/>
      <c r="W18" s="941"/>
      <c r="X18" s="941"/>
      <c r="Y18" s="941"/>
      <c r="Z18" s="942"/>
      <c r="AA18" s="141"/>
      <c r="AB18" s="141"/>
      <c r="AC18" s="141"/>
      <c r="AD18" s="141"/>
      <c r="AE18" s="691"/>
      <c r="AF18" s="946"/>
      <c r="AG18" s="946"/>
      <c r="AH18" s="946"/>
      <c r="AI18" s="946"/>
      <c r="AJ18" s="946"/>
      <c r="AK18" s="692"/>
      <c r="AL18" s="867"/>
      <c r="AM18" s="868"/>
      <c r="AN18" s="868"/>
      <c r="AO18" s="869"/>
      <c r="AP18" s="947"/>
      <c r="AQ18" s="948"/>
      <c r="AR18" s="948"/>
      <c r="AS18" s="948"/>
      <c r="AT18" s="949"/>
      <c r="AU18" s="947"/>
      <c r="AV18" s="948"/>
      <c r="AW18" s="948"/>
      <c r="AX18" s="948"/>
      <c r="AY18" s="948"/>
      <c r="AZ18" s="948"/>
      <c r="BA18" s="948"/>
      <c r="BB18" s="949"/>
      <c r="BC18" s="141"/>
      <c r="BK18" s="141"/>
      <c r="BL18" s="141"/>
      <c r="BM18" s="141"/>
      <c r="BN18" s="141"/>
      <c r="BO18" s="141"/>
      <c r="BP18" s="141"/>
      <c r="BQ18" s="141"/>
      <c r="BR18" s="141"/>
      <c r="BS18" s="141"/>
      <c r="BT18" s="141"/>
      <c r="BU18" s="141"/>
      <c r="BV18" s="183"/>
      <c r="BW18" s="183"/>
      <c r="BX18" s="183"/>
      <c r="BY18" s="183"/>
      <c r="BZ18" s="183"/>
      <c r="CA18" s="183"/>
      <c r="CB18" s="183"/>
      <c r="CC18" s="183"/>
      <c r="CD18" s="183"/>
      <c r="CE18" s="183"/>
      <c r="CF18" s="183"/>
      <c r="CG18" s="183"/>
      <c r="CH18" s="183"/>
    </row>
    <row r="19" spans="1:86">
      <c r="A19" s="141"/>
      <c r="B19" s="141"/>
      <c r="C19" s="937"/>
      <c r="D19" s="938"/>
      <c r="E19" s="938"/>
      <c r="F19" s="938"/>
      <c r="G19" s="938"/>
      <c r="H19" s="939"/>
      <c r="I19" s="943"/>
      <c r="J19" s="944"/>
      <c r="K19" s="944"/>
      <c r="L19" s="944"/>
      <c r="M19" s="944"/>
      <c r="N19" s="944"/>
      <c r="O19" s="944"/>
      <c r="P19" s="944"/>
      <c r="Q19" s="944"/>
      <c r="R19" s="944"/>
      <c r="S19" s="944"/>
      <c r="T19" s="944"/>
      <c r="U19" s="944"/>
      <c r="V19" s="944"/>
      <c r="W19" s="944"/>
      <c r="X19" s="944"/>
      <c r="Y19" s="944"/>
      <c r="Z19" s="945"/>
      <c r="AA19" s="141"/>
      <c r="AB19" s="141"/>
      <c r="AC19" s="141"/>
      <c r="AD19" s="141"/>
      <c r="AE19" s="609"/>
      <c r="AF19" s="610"/>
      <c r="AG19" s="610"/>
      <c r="AH19" s="610"/>
      <c r="AI19" s="610"/>
      <c r="AJ19" s="610"/>
      <c r="AK19" s="611"/>
      <c r="AL19" s="668"/>
      <c r="AM19" s="669"/>
      <c r="AN19" s="669"/>
      <c r="AO19" s="670"/>
      <c r="AP19" s="931"/>
      <c r="AQ19" s="932"/>
      <c r="AR19" s="932"/>
      <c r="AS19" s="932"/>
      <c r="AT19" s="933"/>
      <c r="AU19" s="931"/>
      <c r="AV19" s="932"/>
      <c r="AW19" s="932"/>
      <c r="AX19" s="932"/>
      <c r="AY19" s="932"/>
      <c r="AZ19" s="932"/>
      <c r="BA19" s="932"/>
      <c r="BB19" s="933"/>
      <c r="BC19" s="141"/>
      <c r="BK19" s="141"/>
      <c r="BL19" s="141"/>
      <c r="BM19" s="141"/>
      <c r="BN19" s="141"/>
      <c r="BO19" s="141"/>
      <c r="BP19" s="141"/>
      <c r="BQ19" s="141"/>
      <c r="BR19" s="141"/>
      <c r="BS19" s="141"/>
      <c r="BT19" s="141"/>
      <c r="BU19" s="141"/>
      <c r="BV19" s="183"/>
      <c r="BW19" s="183"/>
      <c r="BX19" s="183"/>
      <c r="BY19" s="183"/>
      <c r="BZ19" s="183"/>
      <c r="CA19" s="183"/>
      <c r="CB19" s="183"/>
      <c r="CC19" s="183"/>
      <c r="CD19" s="183"/>
      <c r="CE19" s="183"/>
      <c r="CF19" s="183"/>
      <c r="CG19" s="183"/>
      <c r="CH19" s="183"/>
    </row>
    <row r="20" spans="1:86">
      <c r="A20" s="141"/>
      <c r="B20" s="141"/>
      <c r="C20" s="934"/>
      <c r="D20" s="935"/>
      <c r="E20" s="935"/>
      <c r="F20" s="935"/>
      <c r="G20" s="935"/>
      <c r="H20" s="936"/>
      <c r="I20" s="940"/>
      <c r="J20" s="941"/>
      <c r="K20" s="941"/>
      <c r="L20" s="941"/>
      <c r="M20" s="941"/>
      <c r="N20" s="941"/>
      <c r="O20" s="941"/>
      <c r="P20" s="941"/>
      <c r="Q20" s="941"/>
      <c r="R20" s="941"/>
      <c r="S20" s="941"/>
      <c r="T20" s="941"/>
      <c r="U20" s="941"/>
      <c r="V20" s="941"/>
      <c r="W20" s="941"/>
      <c r="X20" s="941"/>
      <c r="Y20" s="941"/>
      <c r="Z20" s="942"/>
      <c r="AA20" s="141"/>
      <c r="AB20" s="141"/>
      <c r="AC20" s="141"/>
      <c r="AD20" s="141"/>
      <c r="AE20" s="625" t="s">
        <v>339</v>
      </c>
      <c r="AF20" s="625"/>
      <c r="AG20" s="625"/>
      <c r="AH20" s="625"/>
      <c r="AI20" s="625"/>
      <c r="AJ20" s="625"/>
      <c r="AK20" s="625"/>
      <c r="AL20" s="708" t="s">
        <v>396</v>
      </c>
      <c r="AM20" s="708"/>
      <c r="AN20" s="708"/>
      <c r="AO20" s="708"/>
      <c r="AP20" s="181" t="s">
        <v>340</v>
      </c>
      <c r="AQ20" s="182"/>
      <c r="AR20" s="182"/>
      <c r="AS20" s="182"/>
      <c r="AT20" s="143"/>
      <c r="AU20" s="181" t="s">
        <v>334</v>
      </c>
      <c r="AV20" s="182"/>
      <c r="AW20" s="182"/>
      <c r="AX20" s="182"/>
      <c r="AY20" s="182"/>
      <c r="AZ20" s="182"/>
      <c r="BA20" s="182"/>
      <c r="BB20" s="143"/>
      <c r="BC20" s="141"/>
      <c r="BK20" s="141"/>
      <c r="BL20" s="141"/>
      <c r="BM20" s="141"/>
      <c r="BN20" s="141"/>
      <c r="BO20" s="141"/>
      <c r="BP20" s="141"/>
      <c r="BQ20" s="141"/>
      <c r="BR20" s="141"/>
      <c r="BS20" s="141"/>
      <c r="BT20" s="141"/>
      <c r="BU20" s="141"/>
      <c r="BV20" s="183"/>
      <c r="BW20" s="183"/>
      <c r="BX20" s="183"/>
      <c r="BY20" s="183"/>
      <c r="BZ20" s="183"/>
      <c r="CA20" s="183"/>
      <c r="CB20" s="183"/>
      <c r="CC20" s="183"/>
      <c r="CD20" s="183"/>
      <c r="CE20" s="183"/>
      <c r="CF20" s="183"/>
      <c r="CG20" s="183"/>
      <c r="CH20" s="183"/>
    </row>
    <row r="21" spans="1:86">
      <c r="A21" s="141"/>
      <c r="B21" s="141"/>
      <c r="C21" s="937"/>
      <c r="D21" s="938"/>
      <c r="E21" s="938"/>
      <c r="F21" s="938"/>
      <c r="G21" s="938"/>
      <c r="H21" s="939"/>
      <c r="I21" s="943"/>
      <c r="J21" s="944"/>
      <c r="K21" s="944"/>
      <c r="L21" s="944"/>
      <c r="M21" s="944"/>
      <c r="N21" s="944"/>
      <c r="O21" s="944"/>
      <c r="P21" s="944"/>
      <c r="Q21" s="944"/>
      <c r="R21" s="944"/>
      <c r="S21" s="944"/>
      <c r="T21" s="944"/>
      <c r="U21" s="944"/>
      <c r="V21" s="944"/>
      <c r="W21" s="944"/>
      <c r="X21" s="944"/>
      <c r="Y21" s="944"/>
      <c r="Z21" s="945"/>
      <c r="AA21" s="141"/>
      <c r="AB21" s="141"/>
      <c r="AC21" s="141"/>
      <c r="AD21" s="141"/>
      <c r="AE21" s="625"/>
      <c r="AF21" s="625"/>
      <c r="AG21" s="625"/>
      <c r="AH21" s="625"/>
      <c r="AI21" s="625"/>
      <c r="AJ21" s="625"/>
      <c r="AK21" s="625"/>
      <c r="AL21" s="708"/>
      <c r="AM21" s="708"/>
      <c r="AN21" s="708"/>
      <c r="AO21" s="708"/>
      <c r="AP21" s="738" t="s">
        <v>341</v>
      </c>
      <c r="AQ21" s="739"/>
      <c r="AR21" s="739"/>
      <c r="AS21" s="739"/>
      <c r="AT21" s="740"/>
      <c r="AU21" s="185"/>
      <c r="AV21" s="141"/>
      <c r="AW21" s="141"/>
      <c r="AX21" s="141"/>
      <c r="AY21" s="141"/>
      <c r="AZ21" s="141"/>
      <c r="BA21" s="141"/>
      <c r="BB21" s="186"/>
      <c r="BC21" s="141"/>
      <c r="BK21" s="141"/>
      <c r="BL21" s="141"/>
      <c r="BM21" s="141"/>
      <c r="BN21" s="141"/>
      <c r="BO21" s="141"/>
      <c r="BP21" s="141"/>
      <c r="BQ21" s="141"/>
      <c r="BR21" s="141"/>
      <c r="BS21" s="141"/>
      <c r="BT21" s="141"/>
      <c r="BU21" s="141"/>
      <c r="BV21" s="141"/>
      <c r="BW21" s="141"/>
      <c r="BX21" s="141"/>
      <c r="BY21" s="141"/>
      <c r="BZ21" s="141"/>
      <c r="CA21" s="141"/>
      <c r="CB21" s="141"/>
      <c r="CC21" s="141"/>
      <c r="CD21" s="141"/>
      <c r="CE21" s="141"/>
      <c r="CF21" s="141"/>
      <c r="CG21" s="141"/>
      <c r="CH21" s="141"/>
    </row>
    <row r="22" spans="1:86">
      <c r="A22" s="141"/>
      <c r="B22" s="141"/>
      <c r="C22" s="934"/>
      <c r="D22" s="935"/>
      <c r="E22" s="935"/>
      <c r="F22" s="935"/>
      <c r="G22" s="935"/>
      <c r="H22" s="936"/>
      <c r="I22" s="972"/>
      <c r="J22" s="973"/>
      <c r="K22" s="973"/>
      <c r="L22" s="973"/>
      <c r="M22" s="973"/>
      <c r="N22" s="973"/>
      <c r="O22" s="973"/>
      <c r="P22" s="973"/>
      <c r="Q22" s="973"/>
      <c r="R22" s="973"/>
      <c r="S22" s="973"/>
      <c r="T22" s="973"/>
      <c r="U22" s="973"/>
      <c r="V22" s="973"/>
      <c r="W22" s="973"/>
      <c r="X22" s="973"/>
      <c r="Y22" s="973"/>
      <c r="Z22" s="974"/>
      <c r="AA22" s="141"/>
      <c r="AB22" s="141"/>
      <c r="AC22" s="141"/>
      <c r="AD22" s="141"/>
      <c r="AE22" s="625"/>
      <c r="AF22" s="625"/>
      <c r="AG22" s="625"/>
      <c r="AH22" s="625"/>
      <c r="AI22" s="625"/>
      <c r="AJ22" s="625"/>
      <c r="AK22" s="625"/>
      <c r="AL22" s="708"/>
      <c r="AM22" s="708"/>
      <c r="AN22" s="708"/>
      <c r="AO22" s="708"/>
      <c r="AP22" s="947"/>
      <c r="AQ22" s="948"/>
      <c r="AR22" s="948"/>
      <c r="AS22" s="948"/>
      <c r="AT22" s="949"/>
      <c r="AU22" s="947"/>
      <c r="AV22" s="948"/>
      <c r="AW22" s="948"/>
      <c r="AX22" s="948"/>
      <c r="AY22" s="948"/>
      <c r="AZ22" s="948"/>
      <c r="BA22" s="948"/>
      <c r="BB22" s="949"/>
      <c r="BC22" s="141"/>
      <c r="BK22" s="141"/>
      <c r="BL22" s="141"/>
      <c r="BM22" s="141"/>
      <c r="BN22" s="141"/>
      <c r="BO22" s="141"/>
      <c r="BP22" s="141"/>
      <c r="BQ22" s="141"/>
      <c r="BR22" s="141"/>
      <c r="BS22" s="141"/>
      <c r="BT22" s="141"/>
      <c r="BU22" s="141"/>
      <c r="BV22" s="141"/>
      <c r="BW22" s="141"/>
      <c r="BX22" s="141"/>
      <c r="BY22" s="141"/>
      <c r="BZ22" s="141"/>
      <c r="CA22" s="141"/>
      <c r="CB22" s="141"/>
      <c r="CC22" s="141"/>
      <c r="CD22" s="141"/>
      <c r="CE22" s="141"/>
      <c r="CF22" s="141"/>
      <c r="CG22" s="141"/>
      <c r="CH22" s="141"/>
    </row>
    <row r="23" spans="1:86">
      <c r="A23" s="141"/>
      <c r="B23" s="141"/>
      <c r="C23" s="937"/>
      <c r="D23" s="938"/>
      <c r="E23" s="938"/>
      <c r="F23" s="938"/>
      <c r="G23" s="938"/>
      <c r="H23" s="939"/>
      <c r="I23" s="975"/>
      <c r="J23" s="976"/>
      <c r="K23" s="976"/>
      <c r="L23" s="976"/>
      <c r="M23" s="976"/>
      <c r="N23" s="976"/>
      <c r="O23" s="976"/>
      <c r="P23" s="976"/>
      <c r="Q23" s="976"/>
      <c r="R23" s="976"/>
      <c r="S23" s="976"/>
      <c r="T23" s="976"/>
      <c r="U23" s="976"/>
      <c r="V23" s="976"/>
      <c r="W23" s="976"/>
      <c r="X23" s="976"/>
      <c r="Y23" s="976"/>
      <c r="Z23" s="977"/>
      <c r="AA23" s="141"/>
      <c r="AB23" s="141"/>
      <c r="AC23" s="141"/>
      <c r="AD23" s="141"/>
      <c r="AE23" s="625"/>
      <c r="AF23" s="625"/>
      <c r="AG23" s="625"/>
      <c r="AH23" s="625"/>
      <c r="AI23" s="625"/>
      <c r="AJ23" s="625"/>
      <c r="AK23" s="625"/>
      <c r="AL23" s="708"/>
      <c r="AM23" s="708"/>
      <c r="AN23" s="708"/>
      <c r="AO23" s="708"/>
      <c r="AP23" s="947"/>
      <c r="AQ23" s="948"/>
      <c r="AR23" s="948"/>
      <c r="AS23" s="948"/>
      <c r="AT23" s="949"/>
      <c r="AU23" s="947"/>
      <c r="AV23" s="948"/>
      <c r="AW23" s="948"/>
      <c r="AX23" s="948"/>
      <c r="AY23" s="948"/>
      <c r="AZ23" s="948"/>
      <c r="BA23" s="948"/>
      <c r="BB23" s="949"/>
      <c r="BC23" s="141"/>
      <c r="BK23" s="141"/>
      <c r="BL23" s="141"/>
      <c r="BM23" s="141"/>
      <c r="BN23" s="141"/>
      <c r="BO23" s="141"/>
      <c r="BP23" s="141"/>
      <c r="BQ23" s="141"/>
      <c r="BR23" s="141"/>
      <c r="BS23" s="141"/>
      <c r="BT23" s="141"/>
      <c r="BU23" s="141"/>
      <c r="BV23" s="141"/>
      <c r="BW23" s="141"/>
      <c r="BX23" s="141"/>
      <c r="BY23" s="141"/>
      <c r="BZ23" s="141"/>
      <c r="CA23" s="141"/>
      <c r="CB23" s="141"/>
      <c r="CC23" s="141"/>
      <c r="CD23" s="141"/>
      <c r="CE23" s="141"/>
      <c r="CF23" s="141"/>
      <c r="CG23" s="141"/>
      <c r="CH23" s="141"/>
    </row>
    <row r="24" spans="1:86">
      <c r="A24" s="141"/>
      <c r="B24" s="141"/>
      <c r="C24" s="979" t="s">
        <v>652</v>
      </c>
      <c r="D24" s="979"/>
      <c r="E24" s="979"/>
      <c r="F24" s="979"/>
      <c r="G24" s="979"/>
      <c r="H24" s="979"/>
      <c r="I24" s="979"/>
      <c r="J24" s="979"/>
      <c r="K24" s="979"/>
      <c r="L24" s="979"/>
      <c r="M24" s="979"/>
      <c r="N24" s="979"/>
      <c r="O24" s="979"/>
      <c r="P24" s="979"/>
      <c r="Q24" s="979"/>
      <c r="R24" s="979"/>
      <c r="S24" s="979"/>
      <c r="T24" s="979"/>
      <c r="U24" s="979"/>
      <c r="V24" s="979"/>
      <c r="W24" s="979"/>
      <c r="X24" s="979"/>
      <c r="Y24" s="979"/>
      <c r="Z24" s="979"/>
      <c r="AA24" s="141"/>
      <c r="AB24" s="141"/>
      <c r="AC24" s="141"/>
      <c r="AD24" s="141"/>
      <c r="AE24" s="625"/>
      <c r="AF24" s="625"/>
      <c r="AG24" s="625"/>
      <c r="AH24" s="625"/>
      <c r="AI24" s="625"/>
      <c r="AJ24" s="625"/>
      <c r="AK24" s="625"/>
      <c r="AL24" s="708"/>
      <c r="AM24" s="708"/>
      <c r="AN24" s="708"/>
      <c r="AO24" s="708"/>
      <c r="AP24" s="947"/>
      <c r="AQ24" s="948"/>
      <c r="AR24" s="948"/>
      <c r="AS24" s="948"/>
      <c r="AT24" s="949"/>
      <c r="AU24" s="947"/>
      <c r="AV24" s="948"/>
      <c r="AW24" s="948"/>
      <c r="AX24" s="948"/>
      <c r="AY24" s="948"/>
      <c r="AZ24" s="948"/>
      <c r="BA24" s="948"/>
      <c r="BB24" s="949"/>
      <c r="BC24" s="141"/>
      <c r="BK24" s="187"/>
      <c r="BL24" s="141"/>
      <c r="BM24" s="141"/>
      <c r="BN24" s="141"/>
      <c r="BO24" s="141"/>
      <c r="BP24" s="141"/>
      <c r="BQ24" s="141"/>
      <c r="BR24" s="141"/>
      <c r="BS24" s="141"/>
      <c r="BT24" s="141"/>
      <c r="BU24" s="141"/>
      <c r="BV24" s="141"/>
      <c r="BW24" s="141"/>
      <c r="BX24" s="141"/>
      <c r="BY24" s="141"/>
      <c r="BZ24" s="141"/>
      <c r="CA24" s="141"/>
      <c r="CB24" s="141"/>
      <c r="CC24" s="141"/>
      <c r="CD24" s="141"/>
      <c r="CE24" s="141"/>
      <c r="CF24" s="141"/>
      <c r="CG24" s="141"/>
      <c r="CH24" s="141"/>
    </row>
    <row r="25" spans="1:86" ht="13.5" customHeight="1">
      <c r="A25" s="141"/>
      <c r="B25" s="141"/>
      <c r="C25" s="980"/>
      <c r="D25" s="980"/>
      <c r="E25" s="980"/>
      <c r="F25" s="980"/>
      <c r="G25" s="980"/>
      <c r="H25" s="980"/>
      <c r="I25" s="980"/>
      <c r="J25" s="980"/>
      <c r="K25" s="980"/>
      <c r="L25" s="980"/>
      <c r="M25" s="980"/>
      <c r="N25" s="980"/>
      <c r="O25" s="980"/>
      <c r="P25" s="980"/>
      <c r="Q25" s="980"/>
      <c r="R25" s="980"/>
      <c r="S25" s="980"/>
      <c r="T25" s="980"/>
      <c r="U25" s="980"/>
      <c r="V25" s="980"/>
      <c r="W25" s="980"/>
      <c r="X25" s="980"/>
      <c r="Y25" s="980"/>
      <c r="Z25" s="980"/>
      <c r="AA25" s="141"/>
      <c r="AB25" s="141"/>
      <c r="AC25" s="141"/>
      <c r="AD25" s="187"/>
      <c r="AE25" s="625"/>
      <c r="AF25" s="625"/>
      <c r="AG25" s="625"/>
      <c r="AH25" s="625"/>
      <c r="AI25" s="625"/>
      <c r="AJ25" s="625"/>
      <c r="AK25" s="625"/>
      <c r="AL25" s="708"/>
      <c r="AM25" s="708"/>
      <c r="AN25" s="708"/>
      <c r="AO25" s="708"/>
      <c r="AP25" s="947"/>
      <c r="AQ25" s="948"/>
      <c r="AR25" s="948"/>
      <c r="AS25" s="948"/>
      <c r="AT25" s="949"/>
      <c r="AU25" s="947"/>
      <c r="AV25" s="948"/>
      <c r="AW25" s="948"/>
      <c r="AX25" s="948"/>
      <c r="AY25" s="948"/>
      <c r="AZ25" s="948"/>
      <c r="BA25" s="948"/>
      <c r="BB25" s="949"/>
      <c r="BC25" s="141"/>
      <c r="BK25" s="141"/>
      <c r="BL25" s="141"/>
      <c r="BM25" s="141"/>
      <c r="BN25" s="141"/>
      <c r="BO25" s="141"/>
      <c r="BP25" s="141"/>
      <c r="BQ25" s="141"/>
      <c r="BR25" s="141"/>
      <c r="BS25" s="141"/>
      <c r="BT25" s="141"/>
      <c r="BU25" s="141"/>
      <c r="BV25" s="141"/>
      <c r="BW25" s="141"/>
      <c r="BX25" s="141"/>
      <c r="BY25" s="141"/>
      <c r="BZ25" s="141"/>
      <c r="CA25" s="257"/>
      <c r="CB25" s="257"/>
      <c r="CC25" s="257"/>
      <c r="CD25" s="257"/>
      <c r="CE25" s="257"/>
      <c r="CF25" s="141"/>
      <c r="CG25" s="141"/>
      <c r="CH25" s="141"/>
    </row>
    <row r="26" spans="1:86">
      <c r="A26" s="141"/>
      <c r="B26" s="141"/>
      <c r="C26" s="331"/>
      <c r="D26" s="331"/>
      <c r="E26" s="331"/>
      <c r="F26" s="331"/>
      <c r="G26" s="331"/>
      <c r="H26" s="331"/>
      <c r="I26" s="331"/>
      <c r="J26" s="331"/>
      <c r="K26" s="331"/>
      <c r="L26" s="331"/>
      <c r="M26" s="331"/>
      <c r="N26" s="331"/>
      <c r="O26" s="331"/>
      <c r="P26" s="331"/>
      <c r="Q26" s="331"/>
      <c r="R26" s="331"/>
      <c r="S26" s="331"/>
      <c r="T26" s="331"/>
      <c r="U26" s="331"/>
      <c r="V26" s="331"/>
      <c r="W26" s="331"/>
      <c r="X26" s="331"/>
      <c r="Y26" s="331"/>
      <c r="Z26" s="331"/>
      <c r="AA26" s="141"/>
      <c r="AB26" s="141"/>
      <c r="AC26" s="141"/>
      <c r="AD26" s="141"/>
      <c r="AE26" s="625"/>
      <c r="AF26" s="625"/>
      <c r="AG26" s="625"/>
      <c r="AH26" s="625"/>
      <c r="AI26" s="625"/>
      <c r="AJ26" s="625"/>
      <c r="AK26" s="625"/>
      <c r="AL26" s="708"/>
      <c r="AM26" s="708"/>
      <c r="AN26" s="708"/>
      <c r="AO26" s="708"/>
      <c r="AP26" s="947"/>
      <c r="AQ26" s="948"/>
      <c r="AR26" s="948"/>
      <c r="AS26" s="948"/>
      <c r="AT26" s="949"/>
      <c r="AU26" s="947"/>
      <c r="AV26" s="948"/>
      <c r="AW26" s="948"/>
      <c r="AX26" s="948"/>
      <c r="AY26" s="948"/>
      <c r="AZ26" s="948"/>
      <c r="BA26" s="948"/>
      <c r="BB26" s="949"/>
      <c r="BC26" s="141"/>
      <c r="BK26" s="141"/>
      <c r="BL26" s="141"/>
      <c r="BM26" s="141"/>
      <c r="BN26" s="141"/>
      <c r="BO26" s="141"/>
      <c r="BP26" s="141"/>
      <c r="BQ26" s="141"/>
      <c r="BR26" s="141"/>
      <c r="BS26" s="141"/>
      <c r="BT26" s="141"/>
      <c r="BU26" s="141"/>
      <c r="BV26" s="141"/>
      <c r="BW26" s="141"/>
      <c r="BX26" s="141"/>
      <c r="BY26" s="141"/>
      <c r="BZ26" s="141"/>
      <c r="CA26" s="257"/>
      <c r="CB26" s="257"/>
      <c r="CC26" s="257"/>
      <c r="CD26" s="257"/>
      <c r="CE26" s="257"/>
      <c r="CF26" s="141"/>
      <c r="CG26" s="141"/>
      <c r="CH26" s="141"/>
    </row>
    <row r="27" spans="1:86" ht="12.75" customHeight="1">
      <c r="A27" s="141"/>
      <c r="B27" s="141"/>
      <c r="C27" s="966" t="s">
        <v>511</v>
      </c>
      <c r="D27" s="967"/>
      <c r="E27" s="968"/>
      <c r="F27" s="966" t="s">
        <v>513</v>
      </c>
      <c r="G27" s="978"/>
      <c r="H27" s="978"/>
      <c r="I27" s="978"/>
      <c r="J27" s="978"/>
      <c r="K27" s="978"/>
      <c r="L27" s="978"/>
      <c r="M27" s="978"/>
      <c r="N27" s="978"/>
      <c r="O27" s="978"/>
      <c r="P27" s="978"/>
      <c r="Q27" s="978"/>
      <c r="R27" s="978"/>
      <c r="S27" s="978"/>
      <c r="T27" s="978"/>
      <c r="U27" s="332"/>
      <c r="V27" s="332"/>
      <c r="W27" s="324"/>
      <c r="X27" s="324"/>
      <c r="Y27" s="324"/>
      <c r="Z27" s="325" t="s">
        <v>362</v>
      </c>
      <c r="AA27" s="141"/>
      <c r="AB27" s="141"/>
      <c r="AC27" s="141"/>
      <c r="AD27" s="141"/>
      <c r="AE27" s="625"/>
      <c r="AF27" s="625"/>
      <c r="AG27" s="625"/>
      <c r="AH27" s="625"/>
      <c r="AI27" s="625"/>
      <c r="AJ27" s="625"/>
      <c r="AK27" s="625"/>
      <c r="AL27" s="708"/>
      <c r="AM27" s="708"/>
      <c r="AN27" s="708"/>
      <c r="AO27" s="708"/>
      <c r="AP27" s="931"/>
      <c r="AQ27" s="932"/>
      <c r="AR27" s="932"/>
      <c r="AS27" s="932"/>
      <c r="AT27" s="933"/>
      <c r="AU27" s="931"/>
      <c r="AV27" s="932"/>
      <c r="AW27" s="932"/>
      <c r="AX27" s="932"/>
      <c r="AY27" s="932"/>
      <c r="AZ27" s="932"/>
      <c r="BA27" s="932"/>
      <c r="BB27" s="933"/>
      <c r="BC27" s="141"/>
      <c r="BK27" s="188"/>
      <c r="BL27" s="188"/>
      <c r="BM27" s="188"/>
      <c r="BN27" s="188"/>
      <c r="BO27" s="188"/>
      <c r="BP27" s="141"/>
      <c r="BQ27" s="141"/>
      <c r="BR27" s="141"/>
      <c r="BS27" s="141"/>
      <c r="BT27" s="141"/>
      <c r="BU27" s="141"/>
      <c r="BV27" s="141"/>
      <c r="BW27" s="141"/>
      <c r="BX27" s="141"/>
      <c r="BY27" s="141"/>
      <c r="BZ27" s="141"/>
      <c r="CA27" s="141"/>
      <c r="CB27" s="141"/>
      <c r="CC27" s="141"/>
      <c r="CD27" s="141"/>
      <c r="CE27" s="141"/>
      <c r="CF27" s="141"/>
      <c r="CG27" s="141"/>
      <c r="CH27" s="141"/>
    </row>
    <row r="28" spans="1:86" ht="13.5" customHeight="1">
      <c r="A28" s="141"/>
      <c r="B28" s="141"/>
      <c r="C28" s="950" t="s">
        <v>533</v>
      </c>
      <c r="D28" s="935"/>
      <c r="E28" s="935"/>
      <c r="F28" s="935"/>
      <c r="G28" s="935"/>
      <c r="H28" s="935"/>
      <c r="I28" s="935"/>
      <c r="J28" s="935"/>
      <c r="K28" s="935"/>
      <c r="L28" s="936"/>
      <c r="M28" s="960" t="s">
        <v>510</v>
      </c>
      <c r="N28" s="870"/>
      <c r="O28" s="961"/>
      <c r="P28" s="964" t="s">
        <v>508</v>
      </c>
      <c r="Q28" s="935"/>
      <c r="R28" s="935"/>
      <c r="S28" s="936"/>
      <c r="T28" s="960" t="s">
        <v>509</v>
      </c>
      <c r="U28" s="870"/>
      <c r="V28" s="961"/>
      <c r="W28" s="964" t="s">
        <v>508</v>
      </c>
      <c r="X28" s="935"/>
      <c r="Y28" s="935"/>
      <c r="Z28" s="936"/>
      <c r="AA28" s="141"/>
      <c r="AB28" s="141"/>
      <c r="AC28" s="141"/>
      <c r="AD28" s="188"/>
      <c r="AE28" s="724" t="s">
        <v>342</v>
      </c>
      <c r="AF28" s="724"/>
      <c r="AG28" s="724"/>
      <c r="AH28" s="724"/>
      <c r="AI28" s="724"/>
      <c r="AJ28" s="724"/>
      <c r="AK28" s="724"/>
      <c r="AL28" s="724"/>
      <c r="AM28" s="724"/>
      <c r="AN28" s="724"/>
      <c r="AO28" s="724"/>
      <c r="AP28" s="724"/>
      <c r="AQ28" s="724"/>
      <c r="AR28" s="724"/>
      <c r="AS28" s="724"/>
      <c r="AT28" s="724"/>
      <c r="AU28" s="724"/>
      <c r="AV28" s="724"/>
      <c r="AW28" s="724"/>
      <c r="AX28" s="724"/>
      <c r="AY28" s="741" t="s">
        <v>396</v>
      </c>
      <c r="AZ28" s="741"/>
      <c r="BA28" s="741"/>
      <c r="BB28" s="741"/>
      <c r="BC28" s="141"/>
      <c r="BK28" s="188"/>
      <c r="BL28" s="188"/>
      <c r="BM28" s="188"/>
      <c r="BN28" s="188"/>
      <c r="BO28" s="188"/>
      <c r="BP28" s="141"/>
      <c r="BQ28" s="141"/>
      <c r="BR28" s="141"/>
      <c r="BS28" s="141"/>
      <c r="BT28" s="141"/>
      <c r="BU28" s="141"/>
      <c r="BV28" s="141"/>
      <c r="BW28" s="141"/>
      <c r="BX28" s="141"/>
      <c r="BY28" s="141"/>
      <c r="BZ28" s="141"/>
      <c r="CA28" s="141"/>
      <c r="CB28" s="141"/>
      <c r="CC28" s="141"/>
      <c r="CD28" s="141"/>
      <c r="CE28" s="141"/>
      <c r="CF28" s="141"/>
      <c r="CG28" s="141"/>
      <c r="CH28" s="141"/>
    </row>
    <row r="29" spans="1:86" ht="13.5" customHeight="1">
      <c r="A29" s="141"/>
      <c r="B29" s="141"/>
      <c r="C29" s="937"/>
      <c r="D29" s="938"/>
      <c r="E29" s="938"/>
      <c r="F29" s="938"/>
      <c r="G29" s="938"/>
      <c r="H29" s="938"/>
      <c r="I29" s="938"/>
      <c r="J29" s="938"/>
      <c r="K29" s="938"/>
      <c r="L29" s="939"/>
      <c r="M29" s="962"/>
      <c r="N29" s="872"/>
      <c r="O29" s="963"/>
      <c r="P29" s="965"/>
      <c r="Q29" s="938"/>
      <c r="R29" s="938"/>
      <c r="S29" s="939"/>
      <c r="T29" s="962"/>
      <c r="U29" s="872"/>
      <c r="V29" s="963"/>
      <c r="W29" s="965"/>
      <c r="X29" s="938"/>
      <c r="Y29" s="938"/>
      <c r="Z29" s="939"/>
      <c r="AA29" s="141"/>
      <c r="AB29" s="141"/>
      <c r="AC29" s="141"/>
      <c r="AD29" s="188"/>
      <c r="AE29" s="725"/>
      <c r="AF29" s="725"/>
      <c r="AG29" s="725"/>
      <c r="AH29" s="725"/>
      <c r="AI29" s="725"/>
      <c r="AJ29" s="725"/>
      <c r="AK29" s="725"/>
      <c r="AL29" s="725"/>
      <c r="AM29" s="725"/>
      <c r="AN29" s="725"/>
      <c r="AO29" s="725"/>
      <c r="AP29" s="725"/>
      <c r="AQ29" s="725"/>
      <c r="AR29" s="725"/>
      <c r="AS29" s="725"/>
      <c r="AT29" s="725"/>
      <c r="AU29" s="725"/>
      <c r="AV29" s="725"/>
      <c r="AW29" s="725"/>
      <c r="AX29" s="725"/>
      <c r="AY29" s="742"/>
      <c r="AZ29" s="742"/>
      <c r="BA29" s="742"/>
      <c r="BB29" s="742"/>
      <c r="BC29" s="141"/>
      <c r="BK29" s="141"/>
      <c r="BL29" s="141"/>
      <c r="BM29" s="141"/>
      <c r="BN29" s="141"/>
      <c r="BO29" s="141"/>
      <c r="BP29" s="141"/>
      <c r="BQ29" s="141"/>
      <c r="BR29" s="141"/>
      <c r="BS29" s="141"/>
      <c r="BT29" s="141"/>
      <c r="BU29" s="141"/>
      <c r="BV29" s="141"/>
      <c r="BW29" s="141"/>
      <c r="BX29" s="141"/>
      <c r="BY29" s="141"/>
      <c r="BZ29" s="141"/>
      <c r="CA29" s="141"/>
      <c r="CB29" s="141"/>
      <c r="CC29" s="141"/>
      <c r="CD29" s="141"/>
      <c r="CE29" s="141"/>
      <c r="CF29" s="141"/>
      <c r="CG29" s="141"/>
      <c r="CH29" s="141"/>
    </row>
    <row r="30" spans="1:86">
      <c r="A30" s="141"/>
      <c r="B30" s="141"/>
      <c r="C30" s="333"/>
      <c r="D30" s="333"/>
      <c r="E30" s="333"/>
      <c r="F30" s="333"/>
      <c r="G30" s="333"/>
      <c r="H30" s="333"/>
      <c r="I30" s="333"/>
      <c r="J30" s="333"/>
      <c r="K30" s="333"/>
      <c r="L30" s="333"/>
      <c r="M30" s="334"/>
      <c r="N30" s="334"/>
      <c r="O30" s="334"/>
      <c r="P30" s="335"/>
      <c r="Q30" s="335"/>
      <c r="R30" s="335"/>
      <c r="S30" s="335"/>
      <c r="T30" s="334"/>
      <c r="U30" s="334"/>
      <c r="V30" s="334"/>
      <c r="W30" s="335"/>
      <c r="X30" s="335"/>
      <c r="Y30" s="335"/>
      <c r="Z30" s="335"/>
      <c r="AA30" s="141"/>
      <c r="AB30" s="141"/>
      <c r="AC30" s="141"/>
      <c r="AD30" s="141"/>
      <c r="AE30" s="141"/>
      <c r="AF30" s="141"/>
      <c r="AG30" s="141"/>
      <c r="AH30" s="141"/>
      <c r="AI30" s="141"/>
      <c r="AJ30" s="141"/>
      <c r="AK30" s="141"/>
      <c r="AL30" s="141"/>
      <c r="AM30" s="141"/>
      <c r="AN30" s="141"/>
      <c r="AO30" s="141"/>
      <c r="AP30" s="141"/>
      <c r="AQ30" s="141"/>
      <c r="AR30" s="141"/>
      <c r="AS30" s="141"/>
      <c r="AT30" s="141"/>
      <c r="AU30" s="141"/>
      <c r="AV30" s="141"/>
      <c r="AW30" s="141"/>
      <c r="AX30" s="141"/>
      <c r="AY30" s="141"/>
      <c r="AZ30" s="141"/>
      <c r="BA30" s="141"/>
      <c r="BB30" s="141"/>
      <c r="BC30" s="141"/>
      <c r="BK30" s="141"/>
      <c r="BL30" s="141"/>
      <c r="BM30" s="141"/>
      <c r="BN30" s="141"/>
      <c r="BO30" s="141"/>
      <c r="BP30" s="141"/>
      <c r="BQ30" s="141"/>
      <c r="BR30" s="141"/>
      <c r="BS30" s="141"/>
      <c r="BT30" s="141"/>
      <c r="BU30" s="141"/>
      <c r="BV30" s="141"/>
      <c r="BW30" s="141"/>
      <c r="BX30" s="141"/>
      <c r="BY30" s="141"/>
      <c r="BZ30" s="141"/>
      <c r="CA30" s="141"/>
      <c r="CB30" s="141"/>
      <c r="CC30" s="141"/>
      <c r="CD30" s="141"/>
      <c r="CE30" s="141"/>
      <c r="CF30" s="141"/>
      <c r="CG30" s="141"/>
      <c r="CH30" s="141"/>
    </row>
    <row r="31" spans="1:86">
      <c r="A31" s="141"/>
      <c r="B31" s="141"/>
      <c r="C31" s="179" t="s">
        <v>585</v>
      </c>
      <c r="D31" s="141"/>
      <c r="E31" s="141"/>
      <c r="F31" s="141"/>
      <c r="G31" s="141"/>
      <c r="H31" s="141"/>
      <c r="I31" s="141"/>
      <c r="J31" s="141"/>
      <c r="K31" s="141"/>
      <c r="L31" s="141"/>
      <c r="M31" s="141"/>
      <c r="N31" s="141"/>
      <c r="O31" s="141"/>
      <c r="P31" s="141"/>
      <c r="Q31" s="141"/>
      <c r="R31" s="141"/>
      <c r="S31" s="141"/>
      <c r="T31" s="141"/>
      <c r="U31" s="141"/>
      <c r="V31" s="141"/>
      <c r="W31" s="141"/>
      <c r="X31" s="141"/>
      <c r="Y31" s="141"/>
      <c r="Z31" s="141"/>
      <c r="AA31" s="141"/>
      <c r="AB31" s="141"/>
      <c r="AC31" s="141"/>
      <c r="AD31" s="141"/>
      <c r="AE31" s="187" t="s">
        <v>343</v>
      </c>
      <c r="AF31" s="141"/>
      <c r="AG31" s="141"/>
      <c r="AH31" s="141"/>
      <c r="AI31" s="141"/>
      <c r="AJ31" s="141"/>
      <c r="AK31" s="141"/>
      <c r="AL31" s="141"/>
      <c r="AM31" s="141"/>
      <c r="AN31" s="141"/>
      <c r="AO31" s="141"/>
      <c r="AP31" s="141"/>
      <c r="AQ31" s="141"/>
      <c r="AR31" s="141"/>
      <c r="AS31" s="141"/>
      <c r="AT31" s="141"/>
      <c r="AU31" s="141"/>
      <c r="AV31" s="141"/>
      <c r="AW31" s="141"/>
      <c r="AX31" s="141" t="s">
        <v>325</v>
      </c>
      <c r="AY31" s="141"/>
      <c r="AZ31" s="141"/>
      <c r="BA31" s="141"/>
      <c r="BB31" s="141"/>
      <c r="BC31" s="141"/>
      <c r="BK31" s="141"/>
      <c r="BL31" s="141"/>
      <c r="BM31" s="141"/>
      <c r="BN31" s="141"/>
      <c r="BO31" s="141"/>
      <c r="BP31" s="141"/>
      <c r="BQ31" s="141"/>
      <c r="BR31" s="141"/>
      <c r="BS31" s="141"/>
      <c r="BT31" s="141"/>
      <c r="BU31" s="141"/>
      <c r="BV31" s="141"/>
      <c r="BW31" s="141"/>
      <c r="BX31" s="141"/>
      <c r="BY31" s="141"/>
      <c r="BZ31" s="141"/>
      <c r="CA31" s="141"/>
      <c r="CB31" s="141"/>
      <c r="CC31" s="141"/>
      <c r="CD31" s="141"/>
      <c r="CE31" s="141"/>
      <c r="CF31" s="141"/>
      <c r="CG31" s="141"/>
      <c r="CH31" s="141"/>
    </row>
    <row r="32" spans="1:86">
      <c r="A32" s="141"/>
      <c r="B32" s="141"/>
      <c r="C32" s="141" t="s">
        <v>555</v>
      </c>
      <c r="AA32" s="141"/>
      <c r="AB32" s="141"/>
      <c r="AC32" s="141"/>
      <c r="AD32" s="141"/>
      <c r="AE32" s="604" t="s">
        <v>344</v>
      </c>
      <c r="AF32" s="608"/>
      <c r="AG32" s="608"/>
      <c r="AH32" s="608"/>
      <c r="AI32" s="605"/>
      <c r="AJ32" s="665" t="s">
        <v>396</v>
      </c>
      <c r="AK32" s="666"/>
      <c r="AL32" s="667"/>
      <c r="AM32" s="604" t="s">
        <v>346</v>
      </c>
      <c r="AN32" s="608"/>
      <c r="AO32" s="608"/>
      <c r="AP32" s="608"/>
      <c r="AQ32" s="605"/>
      <c r="AR32" s="665" t="s">
        <v>396</v>
      </c>
      <c r="AS32" s="666"/>
      <c r="AT32" s="667"/>
      <c r="AU32" s="693" t="s">
        <v>347</v>
      </c>
      <c r="AV32" s="694"/>
      <c r="AW32" s="694"/>
      <c r="AX32" s="694"/>
      <c r="AY32" s="695"/>
      <c r="AZ32" s="665" t="s">
        <v>345</v>
      </c>
      <c r="BA32" s="666"/>
      <c r="BB32" s="667"/>
      <c r="BC32" s="141"/>
      <c r="BK32" s="141"/>
      <c r="BL32" s="141"/>
      <c r="BM32" s="141"/>
      <c r="BN32" s="141"/>
      <c r="BO32" s="141"/>
      <c r="BP32" s="141"/>
      <c r="BQ32" s="141"/>
      <c r="BR32" s="141"/>
      <c r="BS32" s="141"/>
      <c r="BT32" s="141"/>
      <c r="BU32" s="141"/>
      <c r="BV32" s="141"/>
      <c r="BW32" s="141"/>
      <c r="BX32" s="141"/>
      <c r="BY32" s="141"/>
      <c r="BZ32" s="141"/>
      <c r="CA32" s="141"/>
      <c r="CB32" s="141"/>
      <c r="CC32" s="141"/>
      <c r="CD32" s="141"/>
      <c r="CE32" s="141"/>
      <c r="CF32" s="141"/>
      <c r="CG32" s="141"/>
      <c r="CH32" s="141"/>
    </row>
    <row r="33" spans="1:86" ht="13.5" customHeight="1">
      <c r="A33" s="141"/>
      <c r="B33" s="141"/>
      <c r="C33" s="724" t="s">
        <v>556</v>
      </c>
      <c r="D33" s="724"/>
      <c r="E33" s="724"/>
      <c r="F33" s="724"/>
      <c r="G33" s="724" t="s">
        <v>557</v>
      </c>
      <c r="H33" s="724"/>
      <c r="I33" s="724"/>
      <c r="J33" s="724"/>
      <c r="K33" s="724" t="s">
        <v>558</v>
      </c>
      <c r="L33" s="724"/>
      <c r="M33" s="724"/>
      <c r="N33" s="724"/>
      <c r="O33" s="724"/>
      <c r="P33" s="724"/>
      <c r="Q33" s="724"/>
      <c r="R33" s="724"/>
      <c r="S33" s="724"/>
      <c r="T33" s="724"/>
      <c r="U33" s="724"/>
      <c r="V33" s="724"/>
      <c r="W33" s="724"/>
      <c r="X33" s="724"/>
      <c r="Y33" s="724"/>
      <c r="Z33" s="724"/>
      <c r="AA33" s="141"/>
      <c r="AB33" s="141"/>
      <c r="AC33" s="141"/>
      <c r="AD33" s="141"/>
      <c r="AE33" s="609"/>
      <c r="AF33" s="610"/>
      <c r="AG33" s="610"/>
      <c r="AH33" s="610"/>
      <c r="AI33" s="611"/>
      <c r="AJ33" s="668"/>
      <c r="AK33" s="669"/>
      <c r="AL33" s="670"/>
      <c r="AM33" s="609"/>
      <c r="AN33" s="610"/>
      <c r="AO33" s="610"/>
      <c r="AP33" s="610"/>
      <c r="AQ33" s="611"/>
      <c r="AR33" s="668"/>
      <c r="AS33" s="669"/>
      <c r="AT33" s="670"/>
      <c r="AU33" s="696"/>
      <c r="AV33" s="697"/>
      <c r="AW33" s="697"/>
      <c r="AX33" s="697"/>
      <c r="AY33" s="698"/>
      <c r="AZ33" s="668"/>
      <c r="BA33" s="669"/>
      <c r="BB33" s="670"/>
      <c r="BC33" s="141"/>
      <c r="BK33" s="188"/>
      <c r="BL33" s="188"/>
      <c r="BM33" s="188"/>
      <c r="BN33" s="188"/>
      <c r="BO33" s="188"/>
      <c r="BP33" s="141"/>
      <c r="BQ33" s="141"/>
      <c r="BR33" s="141"/>
      <c r="BS33" s="141"/>
      <c r="BT33" s="141"/>
      <c r="BU33" s="141"/>
      <c r="BV33" s="141"/>
      <c r="BW33" s="141"/>
      <c r="BX33" s="141"/>
      <c r="BY33" s="141"/>
      <c r="BZ33" s="141"/>
      <c r="CA33" s="141"/>
      <c r="CB33" s="141"/>
      <c r="CC33" s="141"/>
      <c r="CD33" s="141"/>
      <c r="CE33" s="141"/>
      <c r="CF33" s="141"/>
      <c r="CG33" s="141"/>
      <c r="CH33" s="141"/>
    </row>
    <row r="34" spans="1:86" ht="13.5" customHeight="1">
      <c r="A34" s="141"/>
      <c r="B34" s="141"/>
      <c r="C34" s="725"/>
      <c r="D34" s="725"/>
      <c r="E34" s="725"/>
      <c r="F34" s="725"/>
      <c r="G34" s="725"/>
      <c r="H34" s="725"/>
      <c r="I34" s="725"/>
      <c r="J34" s="725"/>
      <c r="K34" s="725"/>
      <c r="L34" s="725"/>
      <c r="M34" s="725"/>
      <c r="N34" s="725"/>
      <c r="O34" s="725"/>
      <c r="P34" s="725"/>
      <c r="Q34" s="725"/>
      <c r="R34" s="725"/>
      <c r="S34" s="725"/>
      <c r="T34" s="725"/>
      <c r="U34" s="725"/>
      <c r="V34" s="725"/>
      <c r="W34" s="725"/>
      <c r="X34" s="725"/>
      <c r="Y34" s="725"/>
      <c r="Z34" s="725"/>
      <c r="AA34" s="141"/>
      <c r="AB34" s="141"/>
      <c r="AC34" s="141"/>
      <c r="AD34" s="188"/>
      <c r="AE34" s="699" t="s">
        <v>348</v>
      </c>
      <c r="AF34" s="700"/>
      <c r="AG34" s="700"/>
      <c r="AH34" s="700"/>
      <c r="AI34" s="701"/>
      <c r="AJ34" s="601"/>
      <c r="AK34" s="602"/>
      <c r="AL34" s="602"/>
      <c r="AM34" s="602"/>
      <c r="AN34" s="602"/>
      <c r="AO34" s="602"/>
      <c r="AP34" s="602"/>
      <c r="AQ34" s="602"/>
      <c r="AR34" s="602"/>
      <c r="AS34" s="602"/>
      <c r="AT34" s="602"/>
      <c r="AU34" s="602"/>
      <c r="AV34" s="602"/>
      <c r="AW34" s="602"/>
      <c r="AX34" s="602"/>
      <c r="AY34" s="602"/>
      <c r="AZ34" s="602"/>
      <c r="BA34" s="602"/>
      <c r="BB34" s="603"/>
      <c r="BC34" s="141"/>
      <c r="BK34" s="188"/>
      <c r="BL34" s="188"/>
      <c r="BM34" s="188"/>
      <c r="BN34" s="188"/>
      <c r="BO34" s="188"/>
      <c r="BP34" s="141"/>
      <c r="BQ34" s="141"/>
      <c r="BR34" s="141"/>
      <c r="BS34" s="141"/>
      <c r="BT34" s="141"/>
      <c r="BU34" s="141"/>
      <c r="BV34" s="141"/>
      <c r="BW34" s="141"/>
      <c r="BX34" s="141"/>
      <c r="BY34" s="141"/>
      <c r="BZ34" s="141"/>
      <c r="CA34" s="141"/>
      <c r="CB34" s="141"/>
      <c r="CC34" s="141"/>
      <c r="CD34" s="141"/>
      <c r="CE34" s="141"/>
      <c r="CF34" s="141"/>
      <c r="CG34" s="141"/>
      <c r="CH34" s="141"/>
    </row>
    <row r="35" spans="1:86" ht="13.5" customHeight="1">
      <c r="A35" s="141"/>
      <c r="B35" s="141"/>
      <c r="C35" s="922"/>
      <c r="D35" s="923"/>
      <c r="E35" s="923"/>
      <c r="F35" s="924"/>
      <c r="G35" s="928"/>
      <c r="H35" s="929"/>
      <c r="I35" s="929"/>
      <c r="J35" s="930"/>
      <c r="K35" s="928"/>
      <c r="L35" s="929"/>
      <c r="M35" s="929"/>
      <c r="N35" s="929"/>
      <c r="O35" s="929"/>
      <c r="P35" s="929"/>
      <c r="Q35" s="929"/>
      <c r="R35" s="929"/>
      <c r="S35" s="929"/>
      <c r="T35" s="929"/>
      <c r="U35" s="929"/>
      <c r="V35" s="929"/>
      <c r="W35" s="929"/>
      <c r="X35" s="929"/>
      <c r="Y35" s="929"/>
      <c r="Z35" s="930"/>
      <c r="AA35" s="141"/>
      <c r="AB35" s="141"/>
      <c r="AC35" s="141"/>
      <c r="AD35" s="188"/>
      <c r="AE35" s="702"/>
      <c r="AF35" s="703"/>
      <c r="AG35" s="703"/>
      <c r="AH35" s="703"/>
      <c r="AI35" s="704"/>
      <c r="AJ35" s="622"/>
      <c r="AK35" s="623"/>
      <c r="AL35" s="623"/>
      <c r="AM35" s="623"/>
      <c r="AN35" s="623"/>
      <c r="AO35" s="623"/>
      <c r="AP35" s="623"/>
      <c r="AQ35" s="623"/>
      <c r="AR35" s="623"/>
      <c r="AS35" s="623"/>
      <c r="AT35" s="623"/>
      <c r="AU35" s="623"/>
      <c r="AV35" s="623"/>
      <c r="AW35" s="623"/>
      <c r="AX35" s="623"/>
      <c r="AY35" s="623"/>
      <c r="AZ35" s="623"/>
      <c r="BA35" s="623"/>
      <c r="BB35" s="624"/>
      <c r="BC35" s="141"/>
    </row>
    <row r="36" spans="1:86" ht="12.75" customHeight="1">
      <c r="A36" s="141"/>
      <c r="B36" s="141"/>
      <c r="C36" s="925"/>
      <c r="D36" s="926"/>
      <c r="E36" s="926"/>
      <c r="F36" s="927"/>
      <c r="G36" s="931"/>
      <c r="H36" s="932"/>
      <c r="I36" s="932"/>
      <c r="J36" s="933"/>
      <c r="K36" s="931"/>
      <c r="L36" s="932"/>
      <c r="M36" s="932"/>
      <c r="N36" s="932"/>
      <c r="O36" s="932"/>
      <c r="P36" s="932"/>
      <c r="Q36" s="932"/>
      <c r="R36" s="932"/>
      <c r="S36" s="932"/>
      <c r="T36" s="932"/>
      <c r="U36" s="932"/>
      <c r="V36" s="932"/>
      <c r="W36" s="932"/>
      <c r="X36" s="932"/>
      <c r="Y36" s="932"/>
      <c r="Z36" s="933"/>
      <c r="AA36" s="141"/>
      <c r="AB36" s="141"/>
      <c r="AC36" s="141"/>
      <c r="AD36" s="189"/>
      <c r="AE36" s="141"/>
      <c r="AF36" s="141"/>
      <c r="AG36" s="141"/>
      <c r="AH36" s="141"/>
      <c r="AI36" s="141"/>
      <c r="AJ36" s="141"/>
      <c r="AK36" s="141"/>
      <c r="AL36" s="141"/>
      <c r="AM36" s="141"/>
      <c r="AN36" s="141"/>
      <c r="AO36" s="141"/>
      <c r="AP36" s="141"/>
      <c r="AQ36" s="141"/>
      <c r="AR36" s="141"/>
      <c r="AS36" s="141"/>
      <c r="AT36" s="141"/>
      <c r="AU36" s="141"/>
      <c r="AV36" s="141"/>
      <c r="AW36" s="141"/>
      <c r="AX36" s="141"/>
      <c r="AY36" s="141"/>
      <c r="AZ36" s="141"/>
      <c r="BA36" s="141"/>
      <c r="BB36" s="141"/>
      <c r="BC36" s="141"/>
    </row>
    <row r="37" spans="1:86" ht="13.5" customHeight="1">
      <c r="A37" s="141"/>
      <c r="B37" s="141"/>
      <c r="C37" s="141"/>
      <c r="D37" s="141"/>
      <c r="E37" s="141"/>
      <c r="F37" s="141"/>
      <c r="G37" s="141"/>
      <c r="H37" s="141"/>
      <c r="I37" s="141"/>
      <c r="J37" s="141"/>
      <c r="K37" s="193"/>
      <c r="L37" s="193"/>
      <c r="M37" s="141"/>
      <c r="N37" s="141"/>
      <c r="O37" s="141"/>
      <c r="P37" s="141"/>
      <c r="Q37" s="141"/>
      <c r="R37" s="141"/>
      <c r="S37" s="141"/>
      <c r="T37" s="141"/>
      <c r="U37" s="141"/>
      <c r="V37" s="141"/>
      <c r="W37" s="141"/>
      <c r="X37" s="141"/>
      <c r="Y37" s="141"/>
      <c r="Z37" s="141"/>
      <c r="AA37" s="141"/>
      <c r="AB37" s="141"/>
      <c r="AC37" s="141"/>
      <c r="AD37" s="141"/>
      <c r="AE37" s="141" t="s">
        <v>349</v>
      </c>
      <c r="AF37" s="141"/>
      <c r="AG37" s="141"/>
      <c r="AH37" s="141"/>
      <c r="AI37" s="141"/>
      <c r="AJ37" s="141"/>
      <c r="AK37" s="141"/>
      <c r="AL37" s="141"/>
      <c r="AM37" s="141"/>
      <c r="AN37" s="141"/>
      <c r="AO37" s="141"/>
      <c r="AP37" s="141"/>
      <c r="AQ37" s="141"/>
      <c r="AR37" s="141"/>
      <c r="AS37" s="141"/>
      <c r="AT37" s="141"/>
      <c r="AU37" s="141"/>
      <c r="AV37" s="141"/>
      <c r="AW37" s="141"/>
      <c r="AX37" s="141" t="s">
        <v>325</v>
      </c>
      <c r="AY37" s="141"/>
      <c r="AZ37" s="141"/>
      <c r="BA37" s="141"/>
      <c r="BB37" s="141"/>
      <c r="BC37" s="141"/>
    </row>
    <row r="38" spans="1:86" ht="13.5" customHeight="1">
      <c r="A38" s="141"/>
      <c r="B38" s="141"/>
      <c r="C38" s="141" t="s">
        <v>559</v>
      </c>
      <c r="D38" s="183"/>
      <c r="E38" s="183"/>
      <c r="F38" s="183"/>
      <c r="G38" s="183"/>
      <c r="H38" s="183"/>
      <c r="I38" s="183"/>
      <c r="J38" s="183"/>
      <c r="K38" s="183"/>
      <c r="L38" s="183"/>
      <c r="M38" s="183"/>
      <c r="N38" s="183"/>
      <c r="O38" s="183"/>
      <c r="P38" s="183"/>
      <c r="Q38" s="183"/>
      <c r="R38" s="183"/>
      <c r="S38" s="183"/>
      <c r="T38" s="183"/>
      <c r="U38" s="183"/>
      <c r="V38" s="183"/>
      <c r="W38" s="183"/>
      <c r="X38" s="183"/>
      <c r="Y38" s="183"/>
      <c r="Z38" s="183"/>
      <c r="AA38" s="141"/>
      <c r="AB38" s="141"/>
      <c r="AC38" s="141"/>
      <c r="AD38" s="141"/>
      <c r="AE38" s="604" t="s">
        <v>350</v>
      </c>
      <c r="AF38" s="608"/>
      <c r="AG38" s="608"/>
      <c r="AH38" s="608"/>
      <c r="AI38" s="608"/>
      <c r="AJ38" s="608"/>
      <c r="AK38" s="608"/>
      <c r="AL38" s="605"/>
      <c r="AM38" s="665" t="s">
        <v>396</v>
      </c>
      <c r="AN38" s="666"/>
      <c r="AO38" s="666"/>
      <c r="AP38" s="667"/>
      <c r="AQ38" s="604" t="s">
        <v>346</v>
      </c>
      <c r="AR38" s="608"/>
      <c r="AS38" s="608"/>
      <c r="AT38" s="608"/>
      <c r="AU38" s="608"/>
      <c r="AV38" s="608"/>
      <c r="AW38" s="608"/>
      <c r="AX38" s="605"/>
      <c r="AY38" s="665" t="s">
        <v>396</v>
      </c>
      <c r="AZ38" s="666"/>
      <c r="BA38" s="666"/>
      <c r="BB38" s="667"/>
      <c r="BC38" s="141"/>
    </row>
    <row r="39" spans="1:86" ht="13.5" customHeight="1">
      <c r="A39" s="141"/>
      <c r="B39" s="141"/>
      <c r="C39" s="928"/>
      <c r="D39" s="929"/>
      <c r="E39" s="929"/>
      <c r="F39" s="929"/>
      <c r="G39" s="929"/>
      <c r="H39" s="929"/>
      <c r="I39" s="929"/>
      <c r="J39" s="929"/>
      <c r="K39" s="929"/>
      <c r="L39" s="929"/>
      <c r="M39" s="929"/>
      <c r="N39" s="929"/>
      <c r="O39" s="929"/>
      <c r="P39" s="929"/>
      <c r="Q39" s="929"/>
      <c r="R39" s="929"/>
      <c r="S39" s="929"/>
      <c r="T39" s="929"/>
      <c r="U39" s="929"/>
      <c r="V39" s="929"/>
      <c r="W39" s="929"/>
      <c r="X39" s="929"/>
      <c r="Y39" s="929"/>
      <c r="Z39" s="930"/>
      <c r="AA39" s="141"/>
      <c r="AB39" s="141"/>
      <c r="AC39" s="141"/>
      <c r="AD39" s="141"/>
      <c r="AE39" s="609"/>
      <c r="AF39" s="610"/>
      <c r="AG39" s="610"/>
      <c r="AH39" s="610"/>
      <c r="AI39" s="610"/>
      <c r="AJ39" s="610"/>
      <c r="AK39" s="610"/>
      <c r="AL39" s="611"/>
      <c r="AM39" s="668"/>
      <c r="AN39" s="669"/>
      <c r="AO39" s="669"/>
      <c r="AP39" s="670"/>
      <c r="AQ39" s="609"/>
      <c r="AR39" s="610"/>
      <c r="AS39" s="610"/>
      <c r="AT39" s="610"/>
      <c r="AU39" s="610"/>
      <c r="AV39" s="610"/>
      <c r="AW39" s="610"/>
      <c r="AX39" s="611"/>
      <c r="AY39" s="668"/>
      <c r="AZ39" s="669"/>
      <c r="BA39" s="669"/>
      <c r="BB39" s="670"/>
      <c r="BC39" s="141"/>
    </row>
    <row r="40" spans="1:86" ht="13.5" customHeight="1">
      <c r="A40" s="141"/>
      <c r="B40" s="141"/>
      <c r="C40" s="931"/>
      <c r="D40" s="932"/>
      <c r="E40" s="932"/>
      <c r="F40" s="932"/>
      <c r="G40" s="932"/>
      <c r="H40" s="932"/>
      <c r="I40" s="932"/>
      <c r="J40" s="932"/>
      <c r="K40" s="932"/>
      <c r="L40" s="932"/>
      <c r="M40" s="932"/>
      <c r="N40" s="932"/>
      <c r="O40" s="932"/>
      <c r="P40" s="932"/>
      <c r="Q40" s="932"/>
      <c r="R40" s="932"/>
      <c r="S40" s="932"/>
      <c r="T40" s="932"/>
      <c r="U40" s="932"/>
      <c r="V40" s="932"/>
      <c r="W40" s="932"/>
      <c r="X40" s="932"/>
      <c r="Y40" s="932"/>
      <c r="Z40" s="933"/>
      <c r="AA40" s="141"/>
      <c r="AB40" s="141"/>
      <c r="AC40" s="141"/>
      <c r="AD40" s="141"/>
      <c r="AE40" s="699" t="s">
        <v>348</v>
      </c>
      <c r="AF40" s="700"/>
      <c r="AG40" s="700"/>
      <c r="AH40" s="700"/>
      <c r="AI40" s="701"/>
      <c r="AJ40" s="601"/>
      <c r="AK40" s="602"/>
      <c r="AL40" s="602"/>
      <c r="AM40" s="602"/>
      <c r="AN40" s="602"/>
      <c r="AO40" s="602"/>
      <c r="AP40" s="602"/>
      <c r="AQ40" s="602"/>
      <c r="AR40" s="602"/>
      <c r="AS40" s="602"/>
      <c r="AT40" s="602"/>
      <c r="AU40" s="602"/>
      <c r="AV40" s="602"/>
      <c r="AW40" s="602"/>
      <c r="AX40" s="602"/>
      <c r="AY40" s="602"/>
      <c r="AZ40" s="602"/>
      <c r="BA40" s="602"/>
      <c r="BB40" s="603"/>
      <c r="BC40" s="141"/>
    </row>
    <row r="41" spans="1:86" ht="13.5" customHeight="1">
      <c r="A41" s="141"/>
      <c r="B41" s="141"/>
      <c r="C41" s="256"/>
      <c r="D41" s="256"/>
      <c r="E41" s="256"/>
      <c r="F41" s="256"/>
      <c r="G41" s="256"/>
      <c r="H41" s="256"/>
      <c r="I41" s="256"/>
      <c r="J41" s="256"/>
      <c r="K41" s="256"/>
      <c r="L41" s="256"/>
      <c r="M41" s="256"/>
      <c r="N41" s="256"/>
      <c r="O41" s="256"/>
      <c r="P41" s="256"/>
      <c r="Q41" s="256"/>
      <c r="R41" s="256"/>
      <c r="S41" s="256"/>
      <c r="T41" s="256"/>
      <c r="U41" s="256"/>
      <c r="V41" s="256"/>
      <c r="W41" s="256"/>
      <c r="X41" s="256"/>
      <c r="Y41" s="256"/>
      <c r="Z41" s="256"/>
      <c r="AA41" s="141"/>
      <c r="AB41" s="141"/>
      <c r="AC41" s="141"/>
      <c r="AD41" s="141"/>
      <c r="AE41" s="702"/>
      <c r="AF41" s="703"/>
      <c r="AG41" s="703"/>
      <c r="AH41" s="703"/>
      <c r="AI41" s="704"/>
      <c r="AJ41" s="622"/>
      <c r="AK41" s="623"/>
      <c r="AL41" s="623"/>
      <c r="AM41" s="623"/>
      <c r="AN41" s="623"/>
      <c r="AO41" s="623"/>
      <c r="AP41" s="623"/>
      <c r="AQ41" s="623"/>
      <c r="AR41" s="623"/>
      <c r="AS41" s="623"/>
      <c r="AT41" s="623"/>
      <c r="AU41" s="623"/>
      <c r="AV41" s="623"/>
      <c r="AW41" s="623"/>
      <c r="AX41" s="623"/>
      <c r="AY41" s="623"/>
      <c r="AZ41" s="623"/>
      <c r="BA41" s="623"/>
      <c r="BB41" s="624"/>
      <c r="BC41" s="141"/>
    </row>
    <row r="42" spans="1:86" ht="13.5" customHeight="1">
      <c r="A42" s="141"/>
      <c r="B42" s="141"/>
      <c r="C42" s="141" t="s">
        <v>586</v>
      </c>
      <c r="P42" s="141"/>
      <c r="Q42" s="141"/>
      <c r="R42" s="141"/>
      <c r="S42" s="141"/>
      <c r="T42" s="141"/>
      <c r="U42" s="141"/>
      <c r="V42" s="141"/>
      <c r="W42" s="141"/>
      <c r="X42" s="141"/>
      <c r="Y42" s="141"/>
      <c r="AA42" s="141"/>
      <c r="AB42" s="141"/>
      <c r="AC42" s="141"/>
      <c r="AD42" s="141"/>
      <c r="AE42" s="141"/>
      <c r="AF42" s="141"/>
      <c r="AG42" s="141"/>
      <c r="AH42" s="141"/>
      <c r="AI42" s="141"/>
      <c r="AJ42" s="141"/>
      <c r="AK42" s="141"/>
      <c r="AL42" s="141"/>
      <c r="AM42" s="141"/>
      <c r="AN42" s="141"/>
      <c r="AO42" s="141"/>
      <c r="AP42" s="183"/>
      <c r="AQ42" s="183"/>
      <c r="AR42" s="183"/>
      <c r="AS42" s="183"/>
      <c r="AT42" s="183"/>
      <c r="AU42" s="183"/>
      <c r="AV42" s="183"/>
      <c r="AW42" s="183"/>
      <c r="AX42" s="183"/>
      <c r="AY42" s="183"/>
      <c r="AZ42" s="183"/>
      <c r="BA42" s="183"/>
      <c r="BB42" s="183"/>
      <c r="BC42" s="141"/>
    </row>
    <row r="43" spans="1:86" ht="13.5" customHeight="1">
      <c r="A43" s="141"/>
      <c r="B43" s="141"/>
      <c r="C43" s="336"/>
      <c r="D43" s="196"/>
      <c r="E43" s="196"/>
      <c r="F43" s="196"/>
      <c r="G43" s="196"/>
      <c r="H43" s="196"/>
      <c r="I43" s="196"/>
      <c r="J43" s="196"/>
      <c r="K43" s="196"/>
      <c r="L43" s="196"/>
      <c r="M43" s="196"/>
      <c r="N43" s="196"/>
      <c r="O43" s="196"/>
      <c r="P43" s="196"/>
      <c r="Q43" s="196"/>
      <c r="R43" s="196"/>
      <c r="S43" s="196"/>
      <c r="T43" s="196"/>
      <c r="U43" s="196"/>
      <c r="V43" s="196"/>
      <c r="W43" s="196"/>
      <c r="X43" s="196"/>
      <c r="Y43" s="196"/>
      <c r="Z43" s="197"/>
      <c r="AA43" s="141"/>
      <c r="AB43" s="141"/>
      <c r="AC43" s="141"/>
      <c r="AD43" s="141"/>
      <c r="AE43" s="141"/>
      <c r="AF43" s="141"/>
      <c r="AG43" s="141"/>
      <c r="AH43" s="141"/>
      <c r="AI43" s="141"/>
      <c r="AJ43" s="141"/>
      <c r="AK43" s="141"/>
      <c r="AL43" s="141"/>
      <c r="AM43" s="141"/>
      <c r="AN43" s="141"/>
      <c r="AO43" s="141"/>
      <c r="AP43" s="183"/>
      <c r="AQ43" s="183"/>
      <c r="AR43" s="183"/>
      <c r="AS43" s="183"/>
      <c r="AT43" s="183"/>
      <c r="AU43" s="183"/>
      <c r="AV43" s="183"/>
      <c r="AW43" s="183"/>
      <c r="AX43" s="183"/>
      <c r="AY43" s="183"/>
      <c r="AZ43" s="183"/>
      <c r="BA43" s="183"/>
      <c r="BB43" s="183"/>
      <c r="BC43" s="141"/>
    </row>
    <row r="44" spans="1:86" ht="13.5" customHeight="1">
      <c r="A44" s="141"/>
      <c r="B44" s="141"/>
      <c r="C44" s="337"/>
      <c r="D44" s="338"/>
      <c r="E44" s="338"/>
      <c r="F44" s="338"/>
      <c r="G44" s="338"/>
      <c r="H44" s="338"/>
      <c r="I44" s="338"/>
      <c r="J44" s="338"/>
      <c r="K44" s="338"/>
      <c r="L44" s="338"/>
      <c r="M44" s="338"/>
      <c r="N44" s="338"/>
      <c r="O44" s="338"/>
      <c r="P44" s="338"/>
      <c r="Q44" s="338"/>
      <c r="R44" s="338"/>
      <c r="S44" s="338"/>
      <c r="T44" s="338"/>
      <c r="U44" s="338"/>
      <c r="V44" s="338"/>
      <c r="W44" s="338"/>
      <c r="X44" s="338"/>
      <c r="Y44" s="338"/>
      <c r="Z44" s="339"/>
      <c r="AA44" s="141"/>
      <c r="AB44" s="141"/>
      <c r="AC44" s="141"/>
      <c r="AD44" s="141"/>
      <c r="AE44" s="141"/>
      <c r="AF44" s="141"/>
      <c r="AG44" s="141"/>
      <c r="AH44" s="141"/>
      <c r="AI44" s="141"/>
      <c r="AJ44" s="141"/>
      <c r="AK44" s="141"/>
      <c r="AL44" s="141"/>
      <c r="AM44" s="141"/>
      <c r="AN44" s="141"/>
      <c r="AO44" s="141"/>
      <c r="AP44" s="183"/>
      <c r="AQ44" s="183"/>
      <c r="AR44" s="183"/>
      <c r="AS44" s="183"/>
      <c r="AT44" s="183"/>
      <c r="AU44" s="183"/>
      <c r="AV44" s="183"/>
      <c r="AW44" s="183"/>
      <c r="AX44" s="183"/>
      <c r="AY44" s="183"/>
      <c r="AZ44" s="183"/>
      <c r="BA44" s="183"/>
      <c r="BB44" s="183"/>
      <c r="BC44" s="141"/>
    </row>
    <row r="45" spans="1:86" ht="13.5" customHeight="1">
      <c r="A45" s="141"/>
      <c r="B45" s="141"/>
      <c r="AA45" s="141"/>
      <c r="AB45" s="141"/>
      <c r="AC45" s="141"/>
      <c r="AD45" s="141"/>
      <c r="AE45" s="141"/>
      <c r="AF45" s="141"/>
      <c r="AG45" s="141"/>
      <c r="AH45" s="141"/>
      <c r="AI45" s="141"/>
      <c r="AJ45" s="141"/>
      <c r="AK45" s="141"/>
      <c r="AL45" s="141"/>
      <c r="AM45" s="141"/>
      <c r="AN45" s="141"/>
      <c r="AO45" s="141"/>
      <c r="AP45" s="183"/>
      <c r="AQ45" s="183"/>
      <c r="AR45" s="183"/>
      <c r="AS45" s="183"/>
      <c r="AT45" s="183"/>
      <c r="AU45" s="183"/>
      <c r="AV45" s="183"/>
      <c r="AW45" s="183"/>
      <c r="AX45" s="183"/>
      <c r="AY45" s="183"/>
      <c r="AZ45" s="183"/>
      <c r="BA45" s="183"/>
      <c r="BB45" s="183"/>
      <c r="BC45" s="141"/>
    </row>
    <row r="46" spans="1:86">
      <c r="A46" s="141"/>
      <c r="B46" s="141"/>
      <c r="C46" s="179" t="s">
        <v>517</v>
      </c>
      <c r="D46" s="141"/>
      <c r="E46" s="141"/>
      <c r="F46" s="141"/>
      <c r="G46" s="141"/>
      <c r="H46" s="141"/>
      <c r="I46" s="141"/>
      <c r="J46" s="141"/>
      <c r="K46" s="141"/>
      <c r="L46" s="141"/>
      <c r="M46" s="141"/>
      <c r="N46" s="141"/>
      <c r="O46" s="141"/>
      <c r="P46" s="141"/>
      <c r="Q46" s="141"/>
      <c r="R46" s="141"/>
      <c r="S46" s="141"/>
      <c r="T46" s="141"/>
      <c r="U46" s="141"/>
      <c r="V46" s="141"/>
      <c r="W46" s="141" t="s">
        <v>326</v>
      </c>
      <c r="X46" s="141"/>
      <c r="Y46" s="141"/>
      <c r="Z46" s="141"/>
      <c r="AA46" s="141"/>
      <c r="AB46" s="141"/>
      <c r="AC46" s="141"/>
      <c r="AD46" s="141"/>
      <c r="AE46" s="179" t="s">
        <v>518</v>
      </c>
      <c r="AF46" s="141"/>
      <c r="AG46" s="141"/>
      <c r="AH46" s="141"/>
      <c r="AI46" s="141"/>
      <c r="AJ46" s="141"/>
      <c r="AK46" s="141"/>
      <c r="AL46" s="141"/>
      <c r="AM46" s="141"/>
      <c r="AN46" s="141"/>
      <c r="AO46" s="141"/>
      <c r="AP46" s="141"/>
      <c r="AQ46" s="141"/>
      <c r="AR46" s="141"/>
      <c r="AS46" s="141"/>
      <c r="AT46" s="141"/>
      <c r="AU46" s="141"/>
      <c r="AV46" s="141"/>
      <c r="AW46" s="141"/>
      <c r="AX46" s="141"/>
      <c r="AY46" s="141" t="s">
        <v>362</v>
      </c>
      <c r="BA46" s="141"/>
      <c r="BB46" s="141"/>
      <c r="BC46" s="141"/>
    </row>
    <row r="47" spans="1:86">
      <c r="A47" s="141"/>
      <c r="B47" s="141"/>
      <c r="C47" s="625" t="s">
        <v>329</v>
      </c>
      <c r="D47" s="625"/>
      <c r="E47" s="625"/>
      <c r="F47" s="625"/>
      <c r="G47" s="1007" t="s">
        <v>330</v>
      </c>
      <c r="H47" s="1008"/>
      <c r="I47" s="1008"/>
      <c r="J47" s="1008"/>
      <c r="K47" s="1008"/>
      <c r="L47" s="1008"/>
      <c r="M47" s="1008"/>
      <c r="N47" s="1009"/>
      <c r="O47" s="1009"/>
      <c r="P47" s="1009"/>
      <c r="Q47" s="1009"/>
      <c r="R47" s="1009"/>
      <c r="S47" s="1010"/>
      <c r="T47" s="625" t="s">
        <v>331</v>
      </c>
      <c r="U47" s="625"/>
      <c r="V47" s="625"/>
      <c r="W47" s="625"/>
      <c r="X47" s="625"/>
      <c r="Y47" s="625"/>
      <c r="Z47" s="625"/>
      <c r="AA47" s="141"/>
      <c r="AB47" s="141"/>
      <c r="AC47" s="141"/>
      <c r="AD47" s="141"/>
      <c r="AE47" s="187" t="s">
        <v>560</v>
      </c>
      <c r="AF47" s="184"/>
      <c r="BC47" s="141"/>
    </row>
    <row r="48" spans="1:86" ht="13.5" customHeight="1">
      <c r="A48" s="141"/>
      <c r="B48" s="141"/>
      <c r="C48" s="625"/>
      <c r="D48" s="625"/>
      <c r="E48" s="625"/>
      <c r="F48" s="625"/>
      <c r="G48" s="1011"/>
      <c r="H48" s="1012"/>
      <c r="I48" s="1012"/>
      <c r="J48" s="1012"/>
      <c r="K48" s="1012"/>
      <c r="L48" s="1012"/>
      <c r="M48" s="1012"/>
      <c r="N48" s="1013"/>
      <c r="O48" s="1013"/>
      <c r="P48" s="1013"/>
      <c r="Q48" s="1013"/>
      <c r="R48" s="1013"/>
      <c r="S48" s="1014"/>
      <c r="T48" s="625"/>
      <c r="U48" s="625"/>
      <c r="V48" s="625"/>
      <c r="W48" s="625"/>
      <c r="X48" s="625"/>
      <c r="Y48" s="625"/>
      <c r="Z48" s="625"/>
      <c r="AA48" s="141"/>
      <c r="AB48" s="141"/>
      <c r="AC48" s="141"/>
      <c r="AD48" s="141"/>
      <c r="AE48" s="724" t="s">
        <v>556</v>
      </c>
      <c r="AF48" s="724"/>
      <c r="AG48" s="724"/>
      <c r="AH48" s="724"/>
      <c r="AI48" s="724" t="s">
        <v>557</v>
      </c>
      <c r="AJ48" s="724"/>
      <c r="AK48" s="724"/>
      <c r="AL48" s="724"/>
      <c r="AM48" s="724" t="s">
        <v>558</v>
      </c>
      <c r="AN48" s="724"/>
      <c r="AO48" s="724"/>
      <c r="AP48" s="724"/>
      <c r="AQ48" s="724"/>
      <c r="AR48" s="724"/>
      <c r="AS48" s="724"/>
      <c r="AT48" s="724"/>
      <c r="AU48" s="724"/>
      <c r="AV48" s="724"/>
      <c r="AW48" s="724"/>
      <c r="AX48" s="724"/>
      <c r="AY48" s="724"/>
      <c r="AZ48" s="724"/>
      <c r="BA48" s="724"/>
      <c r="BB48" s="724"/>
      <c r="BC48" s="141"/>
    </row>
    <row r="49" spans="1:56" ht="14.25" customHeight="1">
      <c r="A49" s="141"/>
      <c r="B49" s="141"/>
      <c r="C49" s="905"/>
      <c r="D49" s="905"/>
      <c r="E49" s="905"/>
      <c r="F49" s="905"/>
      <c r="G49" s="906"/>
      <c r="H49" s="907"/>
      <c r="I49" s="907"/>
      <c r="J49" s="907"/>
      <c r="K49" s="907"/>
      <c r="L49" s="907"/>
      <c r="M49" s="907"/>
      <c r="N49" s="908"/>
      <c r="O49" s="908"/>
      <c r="P49" s="908"/>
      <c r="Q49" s="908"/>
      <c r="R49" s="908"/>
      <c r="S49" s="909"/>
      <c r="T49" s="662" t="s">
        <v>335</v>
      </c>
      <c r="U49" s="662"/>
      <c r="V49" s="662"/>
      <c r="W49" s="662"/>
      <c r="X49" s="661" t="s">
        <v>396</v>
      </c>
      <c r="Y49" s="661"/>
      <c r="Z49" s="661"/>
      <c r="AA49" s="141"/>
      <c r="AB49" s="141"/>
      <c r="AC49" s="141"/>
      <c r="AD49" s="141"/>
      <c r="AE49" s="725"/>
      <c r="AF49" s="725"/>
      <c r="AG49" s="725"/>
      <c r="AH49" s="725"/>
      <c r="AI49" s="725"/>
      <c r="AJ49" s="725"/>
      <c r="AK49" s="725"/>
      <c r="AL49" s="725"/>
      <c r="AM49" s="725"/>
      <c r="AN49" s="725"/>
      <c r="AO49" s="725"/>
      <c r="AP49" s="725"/>
      <c r="AQ49" s="725"/>
      <c r="AR49" s="725"/>
      <c r="AS49" s="725"/>
      <c r="AT49" s="725"/>
      <c r="AU49" s="725"/>
      <c r="AV49" s="725"/>
      <c r="AW49" s="725"/>
      <c r="AX49" s="725"/>
      <c r="AY49" s="725"/>
      <c r="AZ49" s="725"/>
      <c r="BA49" s="725"/>
      <c r="BB49" s="725"/>
      <c r="BC49" s="141"/>
    </row>
    <row r="50" spans="1:56">
      <c r="A50" s="141"/>
      <c r="B50" s="141"/>
      <c r="C50" s="905"/>
      <c r="D50" s="905"/>
      <c r="E50" s="905"/>
      <c r="F50" s="905"/>
      <c r="G50" s="910"/>
      <c r="H50" s="911"/>
      <c r="I50" s="911"/>
      <c r="J50" s="911"/>
      <c r="K50" s="911"/>
      <c r="L50" s="911"/>
      <c r="M50" s="911"/>
      <c r="N50" s="912"/>
      <c r="O50" s="912"/>
      <c r="P50" s="912"/>
      <c r="Q50" s="912"/>
      <c r="R50" s="912"/>
      <c r="S50" s="913"/>
      <c r="T50" s="620"/>
      <c r="U50" s="620"/>
      <c r="V50" s="620"/>
      <c r="W50" s="620"/>
      <c r="X50" s="659"/>
      <c r="Y50" s="659"/>
      <c r="Z50" s="659"/>
      <c r="AA50" s="141"/>
      <c r="AB50" s="141"/>
      <c r="AC50" s="141"/>
      <c r="AD50" s="141"/>
      <c r="AE50" s="922"/>
      <c r="AF50" s="923"/>
      <c r="AG50" s="923"/>
      <c r="AH50" s="924"/>
      <c r="AI50" s="928"/>
      <c r="AJ50" s="929"/>
      <c r="AK50" s="929"/>
      <c r="AL50" s="930"/>
      <c r="AM50" s="928"/>
      <c r="AN50" s="929"/>
      <c r="AO50" s="929"/>
      <c r="AP50" s="929"/>
      <c r="AQ50" s="929"/>
      <c r="AR50" s="929"/>
      <c r="AS50" s="929"/>
      <c r="AT50" s="929"/>
      <c r="AU50" s="929"/>
      <c r="AV50" s="929"/>
      <c r="AW50" s="929"/>
      <c r="AX50" s="929"/>
      <c r="AY50" s="929"/>
      <c r="AZ50" s="929"/>
      <c r="BA50" s="929"/>
      <c r="BB50" s="930"/>
      <c r="BC50" s="141"/>
    </row>
    <row r="51" spans="1:56">
      <c r="A51" s="141"/>
      <c r="B51" s="141"/>
      <c r="C51" s="905"/>
      <c r="D51" s="905"/>
      <c r="E51" s="905"/>
      <c r="F51" s="905"/>
      <c r="G51" s="910"/>
      <c r="H51" s="911"/>
      <c r="I51" s="911"/>
      <c r="J51" s="911"/>
      <c r="K51" s="911"/>
      <c r="L51" s="911"/>
      <c r="M51" s="911"/>
      <c r="N51" s="912"/>
      <c r="O51" s="912"/>
      <c r="P51" s="912"/>
      <c r="Q51" s="912"/>
      <c r="R51" s="912"/>
      <c r="S51" s="913"/>
      <c r="T51" s="620" t="s">
        <v>336</v>
      </c>
      <c r="U51" s="620"/>
      <c r="V51" s="620"/>
      <c r="W51" s="620"/>
      <c r="X51" s="659" t="s">
        <v>396</v>
      </c>
      <c r="Y51" s="659"/>
      <c r="Z51" s="659"/>
      <c r="AA51" s="141"/>
      <c r="AB51" s="141"/>
      <c r="AC51" s="141"/>
      <c r="AD51" s="141"/>
      <c r="AE51" s="925"/>
      <c r="AF51" s="926"/>
      <c r="AG51" s="926"/>
      <c r="AH51" s="927"/>
      <c r="AI51" s="931"/>
      <c r="AJ51" s="932"/>
      <c r="AK51" s="932"/>
      <c r="AL51" s="933"/>
      <c r="AM51" s="931"/>
      <c r="AN51" s="932"/>
      <c r="AO51" s="932"/>
      <c r="AP51" s="932"/>
      <c r="AQ51" s="932"/>
      <c r="AR51" s="932"/>
      <c r="AS51" s="932"/>
      <c r="AT51" s="932"/>
      <c r="AU51" s="932"/>
      <c r="AV51" s="932"/>
      <c r="AW51" s="932"/>
      <c r="AX51" s="932"/>
      <c r="AY51" s="932"/>
      <c r="AZ51" s="932"/>
      <c r="BA51" s="932"/>
      <c r="BB51" s="933"/>
      <c r="BC51" s="141"/>
    </row>
    <row r="52" spans="1:56" ht="13.5" customHeight="1">
      <c r="A52" s="141"/>
      <c r="B52" s="141"/>
      <c r="C52" s="905"/>
      <c r="D52" s="905"/>
      <c r="E52" s="905"/>
      <c r="F52" s="905"/>
      <c r="G52" s="910"/>
      <c r="H52" s="911"/>
      <c r="I52" s="911"/>
      <c r="J52" s="911"/>
      <c r="K52" s="911"/>
      <c r="L52" s="911"/>
      <c r="M52" s="911"/>
      <c r="N52" s="912"/>
      <c r="O52" s="912"/>
      <c r="P52" s="912"/>
      <c r="Q52" s="912"/>
      <c r="R52" s="912"/>
      <c r="S52" s="913"/>
      <c r="T52" s="620"/>
      <c r="U52" s="620"/>
      <c r="V52" s="620"/>
      <c r="W52" s="620"/>
      <c r="X52" s="659"/>
      <c r="Y52" s="659"/>
      <c r="Z52" s="659"/>
      <c r="AA52" s="141"/>
      <c r="AB52" s="141"/>
      <c r="AC52" s="141"/>
      <c r="AD52" s="141"/>
      <c r="AE52" s="922"/>
      <c r="AF52" s="923"/>
      <c r="AG52" s="923"/>
      <c r="AH52" s="924"/>
      <c r="AI52" s="928"/>
      <c r="AJ52" s="929"/>
      <c r="AK52" s="929"/>
      <c r="AL52" s="930"/>
      <c r="AM52" s="928"/>
      <c r="AN52" s="929"/>
      <c r="AO52" s="929"/>
      <c r="AP52" s="929"/>
      <c r="AQ52" s="929"/>
      <c r="AR52" s="929"/>
      <c r="AS52" s="929"/>
      <c r="AT52" s="929"/>
      <c r="AU52" s="929"/>
      <c r="AV52" s="929"/>
      <c r="AW52" s="929"/>
      <c r="AX52" s="929"/>
      <c r="AY52" s="929"/>
      <c r="AZ52" s="929"/>
      <c r="BA52" s="929"/>
      <c r="BB52" s="930"/>
      <c r="BC52" s="141"/>
    </row>
    <row r="53" spans="1:56">
      <c r="A53" s="141"/>
      <c r="B53" s="141"/>
      <c r="C53" s="905"/>
      <c r="D53" s="905"/>
      <c r="E53" s="905"/>
      <c r="F53" s="905"/>
      <c r="G53" s="910"/>
      <c r="H53" s="911"/>
      <c r="I53" s="911"/>
      <c r="J53" s="911"/>
      <c r="K53" s="911"/>
      <c r="L53" s="911"/>
      <c r="M53" s="911"/>
      <c r="N53" s="912"/>
      <c r="O53" s="912"/>
      <c r="P53" s="912"/>
      <c r="Q53" s="912"/>
      <c r="R53" s="912"/>
      <c r="S53" s="913"/>
      <c r="T53" s="620" t="s">
        <v>338</v>
      </c>
      <c r="U53" s="620"/>
      <c r="V53" s="620"/>
      <c r="W53" s="620"/>
      <c r="X53" s="659" t="s">
        <v>461</v>
      </c>
      <c r="Y53" s="659"/>
      <c r="Z53" s="659"/>
      <c r="AA53" s="141"/>
      <c r="AB53" s="141"/>
      <c r="AC53" s="141"/>
      <c r="AD53" s="141"/>
      <c r="AE53" s="925"/>
      <c r="AF53" s="926"/>
      <c r="AG53" s="926"/>
      <c r="AH53" s="927"/>
      <c r="AI53" s="931"/>
      <c r="AJ53" s="932"/>
      <c r="AK53" s="932"/>
      <c r="AL53" s="933"/>
      <c r="AM53" s="931"/>
      <c r="AN53" s="932"/>
      <c r="AO53" s="932"/>
      <c r="AP53" s="932"/>
      <c r="AQ53" s="932"/>
      <c r="AR53" s="932"/>
      <c r="AS53" s="932"/>
      <c r="AT53" s="932"/>
      <c r="AU53" s="932"/>
      <c r="AV53" s="932"/>
      <c r="AW53" s="932"/>
      <c r="AX53" s="932"/>
      <c r="AY53" s="932"/>
      <c r="AZ53" s="932"/>
      <c r="BA53" s="932"/>
      <c r="BB53" s="933"/>
      <c r="BC53" s="183"/>
    </row>
    <row r="54" spans="1:56">
      <c r="A54" s="141"/>
      <c r="B54" s="141"/>
      <c r="C54" s="905"/>
      <c r="D54" s="905"/>
      <c r="E54" s="905"/>
      <c r="F54" s="905"/>
      <c r="G54" s="914"/>
      <c r="H54" s="915"/>
      <c r="I54" s="915"/>
      <c r="J54" s="915"/>
      <c r="K54" s="915"/>
      <c r="L54" s="915"/>
      <c r="M54" s="915"/>
      <c r="N54" s="916"/>
      <c r="O54" s="916"/>
      <c r="P54" s="916"/>
      <c r="Q54" s="916"/>
      <c r="R54" s="916"/>
      <c r="S54" s="917"/>
      <c r="T54" s="621"/>
      <c r="U54" s="621"/>
      <c r="V54" s="621"/>
      <c r="W54" s="621"/>
      <c r="X54" s="660"/>
      <c r="Y54" s="660"/>
      <c r="Z54" s="660"/>
      <c r="AA54" s="141"/>
      <c r="AB54" s="141"/>
      <c r="AC54" s="141"/>
      <c r="AD54" s="141"/>
      <c r="AE54" s="141" t="s">
        <v>319</v>
      </c>
      <c r="AF54" s="183"/>
      <c r="AG54" s="183"/>
      <c r="AH54" s="183"/>
      <c r="AI54" s="183"/>
      <c r="AJ54" s="183"/>
      <c r="AK54" s="183"/>
      <c r="AL54" s="183"/>
      <c r="AM54" s="183"/>
      <c r="AN54" s="183"/>
      <c r="AO54" s="183"/>
      <c r="AP54" s="183"/>
      <c r="AQ54" s="183"/>
      <c r="AR54" s="183"/>
      <c r="AS54" s="183"/>
      <c r="AT54" s="183"/>
      <c r="AU54" s="183"/>
      <c r="AV54" s="183"/>
      <c r="AW54" s="183"/>
      <c r="AX54" s="183"/>
      <c r="AY54" s="183"/>
      <c r="AZ54" s="183"/>
      <c r="BA54" s="183"/>
      <c r="BB54" s="183"/>
      <c r="BD54" s="141"/>
    </row>
    <row r="55" spans="1:56">
      <c r="A55" s="141"/>
      <c r="B55" s="141"/>
      <c r="C55" s="905"/>
      <c r="D55" s="905"/>
      <c r="E55" s="905"/>
      <c r="F55" s="905"/>
      <c r="G55" s="906"/>
      <c r="H55" s="907"/>
      <c r="I55" s="907"/>
      <c r="J55" s="907"/>
      <c r="K55" s="907"/>
      <c r="L55" s="907"/>
      <c r="M55" s="907"/>
      <c r="N55" s="908"/>
      <c r="O55" s="908"/>
      <c r="P55" s="908"/>
      <c r="Q55" s="908"/>
      <c r="R55" s="908"/>
      <c r="S55" s="909"/>
      <c r="T55" s="662" t="s">
        <v>335</v>
      </c>
      <c r="U55" s="662"/>
      <c r="V55" s="662"/>
      <c r="W55" s="662"/>
      <c r="X55" s="661" t="s">
        <v>461</v>
      </c>
      <c r="Y55" s="661"/>
      <c r="Z55" s="661"/>
      <c r="AA55" s="141"/>
      <c r="AB55" s="141"/>
      <c r="AC55" s="141"/>
      <c r="AD55" s="141"/>
      <c r="AE55" s="183"/>
      <c r="AF55" s="183"/>
      <c r="AG55" s="183"/>
      <c r="AH55" s="183"/>
      <c r="AI55" s="183"/>
      <c r="AJ55" s="183"/>
      <c r="AK55" s="183"/>
      <c r="AL55" s="183"/>
      <c r="AM55" s="183"/>
      <c r="AN55" s="183"/>
      <c r="AO55" s="183"/>
      <c r="AP55" s="183"/>
      <c r="AQ55" s="183"/>
      <c r="AR55" s="183"/>
      <c r="AS55" s="183"/>
      <c r="AT55" s="183"/>
      <c r="AU55" s="183"/>
      <c r="AV55" s="183"/>
      <c r="AW55" s="183"/>
      <c r="AX55" s="183"/>
      <c r="AY55" s="183"/>
      <c r="AZ55" s="183"/>
      <c r="BA55" s="183"/>
      <c r="BB55" s="183"/>
      <c r="BC55" s="141"/>
      <c r="BD55" s="141"/>
    </row>
    <row r="56" spans="1:56">
      <c r="A56" s="141"/>
      <c r="B56" s="141"/>
      <c r="C56" s="905"/>
      <c r="D56" s="905"/>
      <c r="E56" s="905"/>
      <c r="F56" s="905"/>
      <c r="G56" s="910"/>
      <c r="H56" s="911"/>
      <c r="I56" s="911"/>
      <c r="J56" s="911"/>
      <c r="K56" s="911"/>
      <c r="L56" s="911"/>
      <c r="M56" s="911"/>
      <c r="N56" s="912"/>
      <c r="O56" s="912"/>
      <c r="P56" s="912"/>
      <c r="Q56" s="912"/>
      <c r="R56" s="912"/>
      <c r="S56" s="913"/>
      <c r="T56" s="620"/>
      <c r="U56" s="620"/>
      <c r="V56" s="620"/>
      <c r="W56" s="620"/>
      <c r="X56" s="659"/>
      <c r="Y56" s="659"/>
      <c r="Z56" s="659"/>
      <c r="AA56" s="141"/>
      <c r="AB56" s="141"/>
      <c r="AC56" s="141"/>
      <c r="AD56" s="141"/>
      <c r="AE56" s="141" t="s">
        <v>561</v>
      </c>
      <c r="AF56" s="183"/>
      <c r="AG56" s="183"/>
      <c r="AH56" s="183"/>
      <c r="AI56" s="183"/>
      <c r="AJ56" s="183"/>
      <c r="AK56" s="183"/>
      <c r="AL56" s="183"/>
      <c r="AM56" s="183"/>
      <c r="AN56" s="183"/>
      <c r="AO56" s="183"/>
      <c r="AP56" s="183"/>
      <c r="AQ56" s="183"/>
      <c r="AR56" s="183"/>
      <c r="AS56" s="183"/>
      <c r="AT56" s="183"/>
      <c r="AU56" s="183"/>
      <c r="AV56" s="183"/>
      <c r="AW56" s="183"/>
      <c r="AX56" s="183"/>
      <c r="AY56" s="183"/>
      <c r="AZ56" s="183"/>
      <c r="BA56" s="183"/>
      <c r="BB56" s="183"/>
      <c r="BC56" s="141"/>
    </row>
    <row r="57" spans="1:56" ht="13.5" customHeight="1">
      <c r="A57" s="141"/>
      <c r="B57" s="141"/>
      <c r="C57" s="905"/>
      <c r="D57" s="905"/>
      <c r="E57" s="905"/>
      <c r="F57" s="905"/>
      <c r="G57" s="910"/>
      <c r="H57" s="911"/>
      <c r="I57" s="911"/>
      <c r="J57" s="911"/>
      <c r="K57" s="911"/>
      <c r="L57" s="911"/>
      <c r="M57" s="911"/>
      <c r="N57" s="912"/>
      <c r="O57" s="912"/>
      <c r="P57" s="912"/>
      <c r="Q57" s="912"/>
      <c r="R57" s="912"/>
      <c r="S57" s="913"/>
      <c r="T57" s="620" t="s">
        <v>336</v>
      </c>
      <c r="U57" s="620"/>
      <c r="V57" s="620"/>
      <c r="W57" s="620"/>
      <c r="X57" s="659" t="s">
        <v>461</v>
      </c>
      <c r="Y57" s="659"/>
      <c r="Z57" s="659"/>
      <c r="AA57" s="141"/>
      <c r="AB57" s="141"/>
      <c r="AC57" s="141"/>
      <c r="AD57" s="141"/>
      <c r="AE57" s="928"/>
      <c r="AF57" s="929"/>
      <c r="AG57" s="929"/>
      <c r="AH57" s="929"/>
      <c r="AI57" s="929"/>
      <c r="AJ57" s="929"/>
      <c r="AK57" s="929"/>
      <c r="AL57" s="929"/>
      <c r="AM57" s="929"/>
      <c r="AN57" s="929"/>
      <c r="AO57" s="929"/>
      <c r="AP57" s="929"/>
      <c r="AQ57" s="929"/>
      <c r="AR57" s="929"/>
      <c r="AS57" s="929"/>
      <c r="AT57" s="929"/>
      <c r="AU57" s="929"/>
      <c r="AV57" s="929"/>
      <c r="AW57" s="929"/>
      <c r="AX57" s="929"/>
      <c r="AY57" s="929"/>
      <c r="AZ57" s="929"/>
      <c r="BA57" s="929"/>
      <c r="BB57" s="930"/>
      <c r="BC57" s="141"/>
    </row>
    <row r="58" spans="1:56">
      <c r="A58" s="141"/>
      <c r="B58" s="141"/>
      <c r="C58" s="905"/>
      <c r="D58" s="905"/>
      <c r="E58" s="905"/>
      <c r="F58" s="905"/>
      <c r="G58" s="910"/>
      <c r="H58" s="911"/>
      <c r="I58" s="911"/>
      <c r="J58" s="911"/>
      <c r="K58" s="911"/>
      <c r="L58" s="911"/>
      <c r="M58" s="911"/>
      <c r="N58" s="912"/>
      <c r="O58" s="912"/>
      <c r="P58" s="912"/>
      <c r="Q58" s="912"/>
      <c r="R58" s="912"/>
      <c r="S58" s="913"/>
      <c r="T58" s="620"/>
      <c r="U58" s="620"/>
      <c r="V58" s="620"/>
      <c r="W58" s="620"/>
      <c r="X58" s="659"/>
      <c r="Y58" s="659"/>
      <c r="Z58" s="659"/>
      <c r="AA58" s="141"/>
      <c r="AB58" s="141"/>
      <c r="AC58" s="141"/>
      <c r="AD58" s="141"/>
      <c r="AE58" s="931"/>
      <c r="AF58" s="932"/>
      <c r="AG58" s="932"/>
      <c r="AH58" s="932"/>
      <c r="AI58" s="932"/>
      <c r="AJ58" s="932"/>
      <c r="AK58" s="932"/>
      <c r="AL58" s="932"/>
      <c r="AM58" s="932"/>
      <c r="AN58" s="932"/>
      <c r="AO58" s="932"/>
      <c r="AP58" s="932"/>
      <c r="AQ58" s="932"/>
      <c r="AR58" s="932"/>
      <c r="AS58" s="932"/>
      <c r="AT58" s="932"/>
      <c r="AU58" s="932"/>
      <c r="AV58" s="932"/>
      <c r="AW58" s="932"/>
      <c r="AX58" s="932"/>
      <c r="AY58" s="932"/>
      <c r="AZ58" s="932"/>
      <c r="BA58" s="932"/>
      <c r="BB58" s="933"/>
      <c r="BC58" s="141"/>
    </row>
    <row r="59" spans="1:56">
      <c r="A59" s="141"/>
      <c r="B59" s="141"/>
      <c r="C59" s="905"/>
      <c r="D59" s="905"/>
      <c r="E59" s="905"/>
      <c r="F59" s="905"/>
      <c r="G59" s="910"/>
      <c r="H59" s="911"/>
      <c r="I59" s="911"/>
      <c r="J59" s="911"/>
      <c r="K59" s="911"/>
      <c r="L59" s="911"/>
      <c r="M59" s="911"/>
      <c r="N59" s="912"/>
      <c r="O59" s="912"/>
      <c r="P59" s="912"/>
      <c r="Q59" s="912"/>
      <c r="R59" s="912"/>
      <c r="S59" s="913"/>
      <c r="T59" s="620" t="s">
        <v>338</v>
      </c>
      <c r="U59" s="620"/>
      <c r="V59" s="620"/>
      <c r="W59" s="620"/>
      <c r="X59" s="659" t="s">
        <v>461</v>
      </c>
      <c r="Y59" s="659"/>
      <c r="Z59" s="659"/>
      <c r="AA59" s="141"/>
      <c r="AB59" s="141"/>
      <c r="AC59" s="141"/>
      <c r="AD59" s="141"/>
      <c r="AE59" s="141"/>
      <c r="AF59" s="141"/>
      <c r="AG59" s="141"/>
      <c r="AH59" s="141"/>
      <c r="AI59" s="141"/>
      <c r="AJ59" s="141"/>
      <c r="AK59" s="141"/>
      <c r="AL59" s="141"/>
      <c r="AM59" s="141"/>
      <c r="AN59" s="141"/>
      <c r="AO59" s="141"/>
      <c r="AP59" s="141"/>
      <c r="AQ59" s="141"/>
      <c r="AR59" s="141"/>
      <c r="AS59" s="141"/>
      <c r="AT59" s="141"/>
      <c r="AU59" s="141"/>
      <c r="AV59" s="141"/>
      <c r="AW59" s="141"/>
      <c r="AX59" s="141"/>
      <c r="AY59" s="141"/>
      <c r="AZ59" s="141"/>
      <c r="BA59" s="141"/>
      <c r="BB59" s="141"/>
      <c r="BC59" s="141"/>
    </row>
    <row r="60" spans="1:56">
      <c r="A60" s="141"/>
      <c r="B60" s="141"/>
      <c r="C60" s="905"/>
      <c r="D60" s="905"/>
      <c r="E60" s="905"/>
      <c r="F60" s="905"/>
      <c r="G60" s="914"/>
      <c r="H60" s="915"/>
      <c r="I60" s="915"/>
      <c r="J60" s="915"/>
      <c r="K60" s="915"/>
      <c r="L60" s="915"/>
      <c r="M60" s="915"/>
      <c r="N60" s="916"/>
      <c r="O60" s="916"/>
      <c r="P60" s="916"/>
      <c r="Q60" s="916"/>
      <c r="R60" s="916"/>
      <c r="S60" s="917"/>
      <c r="T60" s="621"/>
      <c r="U60" s="621"/>
      <c r="V60" s="621"/>
      <c r="W60" s="621"/>
      <c r="X60" s="660"/>
      <c r="Y60" s="660"/>
      <c r="Z60" s="660"/>
      <c r="AA60" s="141"/>
      <c r="AB60" s="141"/>
      <c r="AC60" s="141"/>
      <c r="AD60" s="141"/>
      <c r="AE60" s="141" t="s">
        <v>562</v>
      </c>
      <c r="AF60" s="326"/>
      <c r="AG60" s="326"/>
      <c r="AH60" s="326"/>
      <c r="AI60" s="326"/>
      <c r="AJ60" s="326"/>
      <c r="AK60" s="326"/>
      <c r="AL60" s="326"/>
      <c r="AM60" s="326"/>
      <c r="AN60" s="326"/>
      <c r="AO60" s="326"/>
      <c r="AP60" s="326"/>
      <c r="AQ60" s="326"/>
      <c r="AR60" s="326"/>
      <c r="AS60" s="326"/>
      <c r="AT60" s="326"/>
      <c r="AU60" s="326"/>
      <c r="AV60" s="326"/>
      <c r="AW60" s="326"/>
      <c r="AX60" s="141" t="s">
        <v>554</v>
      </c>
      <c r="AY60" s="326"/>
      <c r="AZ60" s="326"/>
      <c r="BA60" s="326"/>
      <c r="BB60" s="326"/>
      <c r="BC60" s="141"/>
    </row>
    <row r="61" spans="1:56" ht="12.75" customHeight="1">
      <c r="A61" s="141"/>
      <c r="B61" s="141"/>
      <c r="C61" s="905"/>
      <c r="D61" s="905"/>
      <c r="E61" s="905"/>
      <c r="F61" s="905"/>
      <c r="G61" s="906"/>
      <c r="H61" s="907"/>
      <c r="I61" s="907"/>
      <c r="J61" s="907"/>
      <c r="K61" s="907"/>
      <c r="L61" s="907"/>
      <c r="M61" s="907"/>
      <c r="N61" s="908"/>
      <c r="O61" s="908"/>
      <c r="P61" s="908"/>
      <c r="Q61" s="908"/>
      <c r="R61" s="908"/>
      <c r="S61" s="909"/>
      <c r="T61" s="662" t="s">
        <v>335</v>
      </c>
      <c r="U61" s="662"/>
      <c r="V61" s="662"/>
      <c r="W61" s="662"/>
      <c r="X61" s="661" t="s">
        <v>461</v>
      </c>
      <c r="Y61" s="661"/>
      <c r="Z61" s="661"/>
      <c r="AA61" s="141"/>
      <c r="AB61" s="141"/>
      <c r="AC61" s="141"/>
      <c r="AD61" s="141"/>
      <c r="AE61" s="699" t="s">
        <v>587</v>
      </c>
      <c r="AF61" s="700"/>
      <c r="AG61" s="700"/>
      <c r="AH61" s="700"/>
      <c r="AI61" s="700"/>
      <c r="AJ61" s="701"/>
      <c r="AK61" s="604" t="s">
        <v>588</v>
      </c>
      <c r="AL61" s="608"/>
      <c r="AM61" s="608"/>
      <c r="AN61" s="608"/>
      <c r="AO61" s="608"/>
      <c r="AP61" s="608"/>
      <c r="AQ61" s="608"/>
      <c r="AR61" s="605"/>
      <c r="AT61" s="141"/>
      <c r="AU61" s="141"/>
      <c r="AV61" s="141"/>
      <c r="AW61" s="141"/>
      <c r="AX61" s="141"/>
      <c r="AY61" s="141"/>
      <c r="AZ61" s="141"/>
      <c r="BA61" s="141"/>
      <c r="BB61" s="141"/>
      <c r="BC61" s="141"/>
    </row>
    <row r="62" spans="1:56">
      <c r="A62" s="141"/>
      <c r="B62" s="141"/>
      <c r="C62" s="905"/>
      <c r="D62" s="905"/>
      <c r="E62" s="905"/>
      <c r="F62" s="905"/>
      <c r="G62" s="910"/>
      <c r="H62" s="911"/>
      <c r="I62" s="911"/>
      <c r="J62" s="911"/>
      <c r="K62" s="911"/>
      <c r="L62" s="911"/>
      <c r="M62" s="911"/>
      <c r="N62" s="912"/>
      <c r="O62" s="912"/>
      <c r="P62" s="912"/>
      <c r="Q62" s="912"/>
      <c r="R62" s="912"/>
      <c r="S62" s="913"/>
      <c r="T62" s="620"/>
      <c r="U62" s="620"/>
      <c r="V62" s="620"/>
      <c r="W62" s="620"/>
      <c r="X62" s="659"/>
      <c r="Y62" s="659"/>
      <c r="Z62" s="659"/>
      <c r="AA62" s="141"/>
      <c r="AB62" s="141"/>
      <c r="AC62" s="141"/>
      <c r="AD62" s="141"/>
      <c r="AE62" s="702"/>
      <c r="AF62" s="703"/>
      <c r="AG62" s="703"/>
      <c r="AH62" s="703"/>
      <c r="AI62" s="703"/>
      <c r="AJ62" s="704"/>
      <c r="AK62" s="609"/>
      <c r="AL62" s="610"/>
      <c r="AM62" s="610"/>
      <c r="AN62" s="610"/>
      <c r="AO62" s="610"/>
      <c r="AP62" s="610"/>
      <c r="AQ62" s="610"/>
      <c r="AR62" s="611"/>
      <c r="AT62" s="141"/>
      <c r="AU62" s="141"/>
      <c r="AV62" s="141"/>
      <c r="AW62" s="141"/>
      <c r="AX62" s="141"/>
      <c r="AY62" s="141"/>
      <c r="AZ62" s="141"/>
      <c r="BA62" s="141"/>
      <c r="BB62" s="141"/>
      <c r="BC62" s="141"/>
    </row>
    <row r="63" spans="1:56">
      <c r="A63" s="141"/>
      <c r="B63" s="141"/>
      <c r="C63" s="905"/>
      <c r="D63" s="905"/>
      <c r="E63" s="905"/>
      <c r="F63" s="905"/>
      <c r="G63" s="910"/>
      <c r="H63" s="911"/>
      <c r="I63" s="911"/>
      <c r="J63" s="911"/>
      <c r="K63" s="911"/>
      <c r="L63" s="911"/>
      <c r="M63" s="911"/>
      <c r="N63" s="912"/>
      <c r="O63" s="912"/>
      <c r="P63" s="912"/>
      <c r="Q63" s="912"/>
      <c r="R63" s="912"/>
      <c r="S63" s="913"/>
      <c r="T63" s="620" t="s">
        <v>336</v>
      </c>
      <c r="U63" s="620"/>
      <c r="V63" s="620"/>
      <c r="W63" s="620"/>
      <c r="X63" s="659" t="s">
        <v>461</v>
      </c>
      <c r="Y63" s="659"/>
      <c r="Z63" s="659"/>
      <c r="AA63" s="141"/>
      <c r="AB63" s="141"/>
      <c r="AC63" s="141"/>
      <c r="AD63" s="141"/>
      <c r="AE63" s="625"/>
      <c r="AF63" s="625"/>
      <c r="AG63" s="625"/>
      <c r="AH63" s="625"/>
      <c r="AI63" s="625"/>
      <c r="AJ63" s="625"/>
      <c r="AK63" s="625"/>
      <c r="AL63" s="625"/>
      <c r="AM63" s="625"/>
      <c r="AN63" s="625"/>
      <c r="AO63" s="625"/>
      <c r="AP63" s="625"/>
      <c r="AQ63" s="625"/>
      <c r="AR63" s="625"/>
      <c r="AT63" s="141"/>
      <c r="AU63" s="141"/>
      <c r="AV63" s="141"/>
      <c r="AW63" s="141"/>
      <c r="AX63" s="141"/>
      <c r="AY63" s="141"/>
      <c r="AZ63" s="141"/>
      <c r="BA63" s="141"/>
      <c r="BB63" s="141"/>
      <c r="BC63" s="141"/>
    </row>
    <row r="64" spans="1:56">
      <c r="A64" s="141"/>
      <c r="B64" s="141"/>
      <c r="C64" s="905"/>
      <c r="D64" s="905"/>
      <c r="E64" s="905"/>
      <c r="F64" s="905"/>
      <c r="G64" s="910"/>
      <c r="H64" s="911"/>
      <c r="I64" s="911"/>
      <c r="J64" s="911"/>
      <c r="K64" s="911"/>
      <c r="L64" s="911"/>
      <c r="M64" s="911"/>
      <c r="N64" s="912"/>
      <c r="O64" s="912"/>
      <c r="P64" s="912"/>
      <c r="Q64" s="912"/>
      <c r="R64" s="912"/>
      <c r="S64" s="913"/>
      <c r="T64" s="620"/>
      <c r="U64" s="620"/>
      <c r="V64" s="620"/>
      <c r="W64" s="620"/>
      <c r="X64" s="659"/>
      <c r="Y64" s="659"/>
      <c r="Z64" s="659"/>
      <c r="AA64" s="141"/>
      <c r="AB64" s="141"/>
      <c r="AC64" s="141"/>
      <c r="AD64" s="141"/>
      <c r="AE64" s="625"/>
      <c r="AF64" s="625"/>
      <c r="AG64" s="625"/>
      <c r="AH64" s="625"/>
      <c r="AI64" s="625"/>
      <c r="AJ64" s="625"/>
      <c r="AK64" s="625"/>
      <c r="AL64" s="625"/>
      <c r="AM64" s="625"/>
      <c r="AN64" s="625"/>
      <c r="AO64" s="625"/>
      <c r="AP64" s="625"/>
      <c r="AQ64" s="625"/>
      <c r="AR64" s="625"/>
      <c r="BC64" s="141"/>
    </row>
    <row r="65" spans="1:55">
      <c r="A65" s="141"/>
      <c r="B65" s="141"/>
      <c r="C65" s="905"/>
      <c r="D65" s="905"/>
      <c r="E65" s="905"/>
      <c r="F65" s="905"/>
      <c r="G65" s="910"/>
      <c r="H65" s="911"/>
      <c r="I65" s="911"/>
      <c r="J65" s="911"/>
      <c r="K65" s="911"/>
      <c r="L65" s="911"/>
      <c r="M65" s="911"/>
      <c r="N65" s="912"/>
      <c r="O65" s="912"/>
      <c r="P65" s="912"/>
      <c r="Q65" s="912"/>
      <c r="R65" s="912"/>
      <c r="S65" s="913"/>
      <c r="T65" s="620" t="s">
        <v>338</v>
      </c>
      <c r="U65" s="620"/>
      <c r="V65" s="620"/>
      <c r="W65" s="620"/>
      <c r="X65" s="659" t="s">
        <v>461</v>
      </c>
      <c r="Y65" s="659"/>
      <c r="Z65" s="659"/>
      <c r="AA65" s="141"/>
      <c r="AB65" s="141"/>
      <c r="AC65" s="141"/>
      <c r="AD65" s="141"/>
      <c r="BC65" s="141"/>
    </row>
    <row r="66" spans="1:55">
      <c r="A66" s="141"/>
      <c r="B66" s="141"/>
      <c r="C66" s="905"/>
      <c r="D66" s="905"/>
      <c r="E66" s="905"/>
      <c r="F66" s="905"/>
      <c r="G66" s="914"/>
      <c r="H66" s="915"/>
      <c r="I66" s="915"/>
      <c r="J66" s="915"/>
      <c r="K66" s="915"/>
      <c r="L66" s="915"/>
      <c r="M66" s="915"/>
      <c r="N66" s="916"/>
      <c r="O66" s="916"/>
      <c r="P66" s="916"/>
      <c r="Q66" s="916"/>
      <c r="R66" s="916"/>
      <c r="S66" s="917"/>
      <c r="T66" s="621"/>
      <c r="U66" s="621"/>
      <c r="V66" s="621"/>
      <c r="W66" s="621"/>
      <c r="X66" s="660"/>
      <c r="Y66" s="660"/>
      <c r="Z66" s="660"/>
      <c r="AA66" s="141"/>
      <c r="AB66" s="141"/>
      <c r="AC66" s="141"/>
      <c r="AD66" s="141"/>
      <c r="AE66" s="141" t="s">
        <v>589</v>
      </c>
      <c r="AF66" s="326"/>
      <c r="AG66" s="326"/>
      <c r="AH66" s="326"/>
      <c r="AI66" s="326"/>
      <c r="AJ66" s="326"/>
      <c r="AK66" s="326"/>
      <c r="AL66" s="326"/>
      <c r="AM66" s="326"/>
      <c r="AN66" s="326"/>
      <c r="AO66" s="326"/>
      <c r="AP66" s="326"/>
      <c r="AQ66" s="326"/>
      <c r="AR66" s="326"/>
      <c r="AS66" s="326"/>
      <c r="AT66" s="326"/>
      <c r="AU66" s="326"/>
      <c r="AV66" s="326"/>
      <c r="AW66" s="326"/>
      <c r="AX66" s="326"/>
      <c r="AY66" s="326"/>
      <c r="AZ66" s="326"/>
      <c r="BA66" s="326"/>
      <c r="BB66" s="326"/>
      <c r="BC66" s="141"/>
    </row>
    <row r="67" spans="1:55" ht="13.5" customHeight="1">
      <c r="A67" s="141"/>
      <c r="B67" s="141"/>
      <c r="C67" s="905"/>
      <c r="D67" s="905"/>
      <c r="E67" s="905"/>
      <c r="F67" s="905"/>
      <c r="G67" s="906"/>
      <c r="H67" s="907"/>
      <c r="I67" s="907"/>
      <c r="J67" s="907"/>
      <c r="K67" s="907"/>
      <c r="L67" s="907"/>
      <c r="M67" s="907"/>
      <c r="N67" s="908"/>
      <c r="O67" s="908"/>
      <c r="P67" s="908"/>
      <c r="Q67" s="908"/>
      <c r="R67" s="908"/>
      <c r="S67" s="909"/>
      <c r="T67" s="662" t="s">
        <v>335</v>
      </c>
      <c r="U67" s="662"/>
      <c r="V67" s="662"/>
      <c r="W67" s="662"/>
      <c r="X67" s="661" t="s">
        <v>461</v>
      </c>
      <c r="Y67" s="661"/>
      <c r="Z67" s="661"/>
      <c r="AA67" s="141"/>
      <c r="AB67" s="141"/>
      <c r="AC67" s="141"/>
      <c r="AD67" s="141"/>
      <c r="AE67" s="918"/>
      <c r="AF67" s="919"/>
      <c r="AG67" s="919"/>
      <c r="AH67" s="919"/>
      <c r="AI67" s="919"/>
      <c r="AJ67" s="919"/>
      <c r="AK67" s="919"/>
      <c r="AL67" s="919"/>
      <c r="AM67" s="919"/>
      <c r="AN67" s="919"/>
      <c r="AO67" s="919"/>
      <c r="AP67" s="919"/>
      <c r="AQ67" s="919"/>
      <c r="AR67" s="919"/>
      <c r="AS67" s="919"/>
      <c r="AT67" s="919"/>
      <c r="AU67" s="919"/>
      <c r="AV67" s="919"/>
      <c r="AW67" s="919"/>
      <c r="AX67" s="919"/>
      <c r="AY67" s="919"/>
      <c r="AZ67" s="919"/>
      <c r="BA67" s="919"/>
      <c r="BB67" s="920"/>
      <c r="BC67" s="141"/>
    </row>
    <row r="68" spans="1:55">
      <c r="A68" s="141"/>
      <c r="B68" s="141"/>
      <c r="C68" s="905"/>
      <c r="D68" s="905"/>
      <c r="E68" s="905"/>
      <c r="F68" s="905"/>
      <c r="G68" s="910"/>
      <c r="H68" s="911"/>
      <c r="I68" s="911"/>
      <c r="J68" s="911"/>
      <c r="K68" s="911"/>
      <c r="L68" s="911"/>
      <c r="M68" s="911"/>
      <c r="N68" s="912"/>
      <c r="O68" s="912"/>
      <c r="P68" s="912"/>
      <c r="Q68" s="912"/>
      <c r="R68" s="912"/>
      <c r="S68" s="913"/>
      <c r="T68" s="620"/>
      <c r="U68" s="620"/>
      <c r="V68" s="620"/>
      <c r="W68" s="620"/>
      <c r="X68" s="659"/>
      <c r="Y68" s="659"/>
      <c r="Z68" s="659"/>
      <c r="AA68" s="141"/>
      <c r="AB68" s="141"/>
      <c r="AC68" s="141"/>
      <c r="AD68" s="141"/>
      <c r="AE68" s="799"/>
      <c r="AF68" s="800"/>
      <c r="AG68" s="800"/>
      <c r="AH68" s="800"/>
      <c r="AI68" s="800"/>
      <c r="AJ68" s="800"/>
      <c r="AK68" s="800"/>
      <c r="AL68" s="800"/>
      <c r="AM68" s="800"/>
      <c r="AN68" s="800"/>
      <c r="AO68" s="800"/>
      <c r="AP68" s="800"/>
      <c r="AQ68" s="800"/>
      <c r="AR68" s="800"/>
      <c r="AS68" s="800"/>
      <c r="AT68" s="800"/>
      <c r="AU68" s="800"/>
      <c r="AV68" s="800"/>
      <c r="AW68" s="800"/>
      <c r="AX68" s="800"/>
      <c r="AY68" s="800"/>
      <c r="AZ68" s="800"/>
      <c r="BA68" s="800"/>
      <c r="BB68" s="801"/>
      <c r="BC68" s="141"/>
    </row>
    <row r="69" spans="1:55" ht="13.5" customHeight="1">
      <c r="A69" s="141"/>
      <c r="B69" s="141"/>
      <c r="C69" s="905"/>
      <c r="D69" s="905"/>
      <c r="E69" s="905"/>
      <c r="F69" s="905"/>
      <c r="G69" s="910"/>
      <c r="H69" s="911"/>
      <c r="I69" s="911"/>
      <c r="J69" s="911"/>
      <c r="K69" s="911"/>
      <c r="L69" s="911"/>
      <c r="M69" s="911"/>
      <c r="N69" s="912"/>
      <c r="O69" s="912"/>
      <c r="P69" s="912"/>
      <c r="Q69" s="912"/>
      <c r="R69" s="912"/>
      <c r="S69" s="913"/>
      <c r="T69" s="620" t="s">
        <v>336</v>
      </c>
      <c r="U69" s="620"/>
      <c r="V69" s="620"/>
      <c r="W69" s="620"/>
      <c r="X69" s="659" t="s">
        <v>461</v>
      </c>
      <c r="Y69" s="659"/>
      <c r="Z69" s="659"/>
      <c r="AA69" s="141"/>
      <c r="AB69" s="141"/>
      <c r="AC69" s="141"/>
      <c r="AD69" s="141"/>
      <c r="AE69" s="799"/>
      <c r="AF69" s="800"/>
      <c r="AG69" s="800"/>
      <c r="AH69" s="800"/>
      <c r="AI69" s="800"/>
      <c r="AJ69" s="800"/>
      <c r="AK69" s="800"/>
      <c r="AL69" s="800"/>
      <c r="AM69" s="800"/>
      <c r="AN69" s="800"/>
      <c r="AO69" s="800"/>
      <c r="AP69" s="800"/>
      <c r="AQ69" s="800"/>
      <c r="AR69" s="800"/>
      <c r="AS69" s="800"/>
      <c r="AT69" s="800"/>
      <c r="AU69" s="800"/>
      <c r="AV69" s="800"/>
      <c r="AW69" s="800"/>
      <c r="AX69" s="800"/>
      <c r="AY69" s="800"/>
      <c r="AZ69" s="800"/>
      <c r="BA69" s="800"/>
      <c r="BB69" s="801"/>
      <c r="BC69" s="141"/>
    </row>
    <row r="70" spans="1:55">
      <c r="A70" s="141"/>
      <c r="B70" s="141"/>
      <c r="C70" s="905"/>
      <c r="D70" s="905"/>
      <c r="E70" s="905"/>
      <c r="F70" s="905"/>
      <c r="G70" s="910"/>
      <c r="H70" s="911"/>
      <c r="I70" s="911"/>
      <c r="J70" s="911"/>
      <c r="K70" s="911"/>
      <c r="L70" s="911"/>
      <c r="M70" s="911"/>
      <c r="N70" s="912"/>
      <c r="O70" s="912"/>
      <c r="P70" s="912"/>
      <c r="Q70" s="912"/>
      <c r="R70" s="912"/>
      <c r="S70" s="913"/>
      <c r="T70" s="620"/>
      <c r="U70" s="620"/>
      <c r="V70" s="620"/>
      <c r="W70" s="620"/>
      <c r="X70" s="659"/>
      <c r="Y70" s="659"/>
      <c r="Z70" s="659"/>
      <c r="AA70" s="141"/>
      <c r="AB70" s="141"/>
      <c r="AC70" s="141"/>
      <c r="AD70" s="141"/>
      <c r="AE70" s="799"/>
      <c r="AF70" s="800"/>
      <c r="AG70" s="800"/>
      <c r="AH70" s="800"/>
      <c r="AI70" s="800"/>
      <c r="AJ70" s="800"/>
      <c r="AK70" s="800"/>
      <c r="AL70" s="800"/>
      <c r="AM70" s="800"/>
      <c r="AN70" s="800"/>
      <c r="AO70" s="800"/>
      <c r="AP70" s="800"/>
      <c r="AQ70" s="800"/>
      <c r="AR70" s="800"/>
      <c r="AS70" s="800"/>
      <c r="AT70" s="800"/>
      <c r="AU70" s="800"/>
      <c r="AV70" s="800"/>
      <c r="AW70" s="800"/>
      <c r="AX70" s="800"/>
      <c r="AY70" s="800"/>
      <c r="AZ70" s="800"/>
      <c r="BA70" s="800"/>
      <c r="BB70" s="801"/>
      <c r="BC70" s="141"/>
    </row>
    <row r="71" spans="1:55" ht="13.5" customHeight="1">
      <c r="A71" s="141"/>
      <c r="B71" s="141"/>
      <c r="C71" s="905"/>
      <c r="D71" s="905"/>
      <c r="E71" s="905"/>
      <c r="F71" s="905"/>
      <c r="G71" s="910"/>
      <c r="H71" s="911"/>
      <c r="I71" s="911"/>
      <c r="J71" s="911"/>
      <c r="K71" s="911"/>
      <c r="L71" s="911"/>
      <c r="M71" s="911"/>
      <c r="N71" s="912"/>
      <c r="O71" s="912"/>
      <c r="P71" s="912"/>
      <c r="Q71" s="912"/>
      <c r="R71" s="912"/>
      <c r="S71" s="913"/>
      <c r="T71" s="620" t="s">
        <v>338</v>
      </c>
      <c r="U71" s="620"/>
      <c r="V71" s="620"/>
      <c r="W71" s="620"/>
      <c r="X71" s="659" t="s">
        <v>461</v>
      </c>
      <c r="Y71" s="659"/>
      <c r="Z71" s="659"/>
      <c r="AA71" s="141"/>
      <c r="AB71" s="141"/>
      <c r="AC71" s="141"/>
      <c r="AD71" s="141"/>
      <c r="AE71" s="799"/>
      <c r="AF71" s="800"/>
      <c r="AG71" s="800"/>
      <c r="AH71" s="800"/>
      <c r="AI71" s="800"/>
      <c r="AJ71" s="800"/>
      <c r="AK71" s="800"/>
      <c r="AL71" s="800"/>
      <c r="AM71" s="800"/>
      <c r="AN71" s="800"/>
      <c r="AO71" s="800"/>
      <c r="AP71" s="800"/>
      <c r="AQ71" s="800"/>
      <c r="AR71" s="800"/>
      <c r="AS71" s="800"/>
      <c r="AT71" s="800"/>
      <c r="AU71" s="800"/>
      <c r="AV71" s="800"/>
      <c r="AW71" s="800"/>
      <c r="AX71" s="800"/>
      <c r="AY71" s="800"/>
      <c r="AZ71" s="800"/>
      <c r="BA71" s="800"/>
      <c r="BB71" s="801"/>
      <c r="BC71" s="141"/>
    </row>
    <row r="72" spans="1:55">
      <c r="A72" s="141"/>
      <c r="B72" s="141"/>
      <c r="C72" s="905"/>
      <c r="D72" s="905"/>
      <c r="E72" s="905"/>
      <c r="F72" s="905"/>
      <c r="G72" s="914"/>
      <c r="H72" s="915"/>
      <c r="I72" s="915"/>
      <c r="J72" s="915"/>
      <c r="K72" s="915"/>
      <c r="L72" s="915"/>
      <c r="M72" s="915"/>
      <c r="N72" s="916"/>
      <c r="O72" s="916"/>
      <c r="P72" s="916"/>
      <c r="Q72" s="916"/>
      <c r="R72" s="916"/>
      <c r="S72" s="917"/>
      <c r="T72" s="621"/>
      <c r="U72" s="621"/>
      <c r="V72" s="621"/>
      <c r="W72" s="621"/>
      <c r="X72" s="660"/>
      <c r="Y72" s="660"/>
      <c r="Z72" s="660"/>
      <c r="AA72" s="141"/>
      <c r="AB72" s="141"/>
      <c r="AC72" s="141"/>
      <c r="AD72" s="141"/>
      <c r="AE72" s="799"/>
      <c r="AF72" s="800"/>
      <c r="AG72" s="800"/>
      <c r="AH72" s="800"/>
      <c r="AI72" s="800"/>
      <c r="AJ72" s="800"/>
      <c r="AK72" s="800"/>
      <c r="AL72" s="800"/>
      <c r="AM72" s="800"/>
      <c r="AN72" s="800"/>
      <c r="AO72" s="800"/>
      <c r="AP72" s="800"/>
      <c r="AQ72" s="800"/>
      <c r="AR72" s="800"/>
      <c r="AS72" s="800"/>
      <c r="AT72" s="800"/>
      <c r="AU72" s="800"/>
      <c r="AV72" s="800"/>
      <c r="AW72" s="800"/>
      <c r="AX72" s="800"/>
      <c r="AY72" s="800"/>
      <c r="AZ72" s="800"/>
      <c r="BA72" s="800"/>
      <c r="BB72" s="801"/>
      <c r="BC72" s="141"/>
    </row>
    <row r="73" spans="1:55">
      <c r="A73" s="141"/>
      <c r="B73" s="141"/>
      <c r="C73" s="905"/>
      <c r="D73" s="905"/>
      <c r="E73" s="905"/>
      <c r="F73" s="905"/>
      <c r="G73" s="906"/>
      <c r="H73" s="907"/>
      <c r="I73" s="907"/>
      <c r="J73" s="907"/>
      <c r="K73" s="907"/>
      <c r="L73" s="907"/>
      <c r="M73" s="907"/>
      <c r="N73" s="908"/>
      <c r="O73" s="908"/>
      <c r="P73" s="908"/>
      <c r="Q73" s="908"/>
      <c r="R73" s="908"/>
      <c r="S73" s="909"/>
      <c r="T73" s="662" t="s">
        <v>335</v>
      </c>
      <c r="U73" s="662"/>
      <c r="V73" s="662"/>
      <c r="W73" s="662"/>
      <c r="X73" s="661" t="s">
        <v>461</v>
      </c>
      <c r="Y73" s="661"/>
      <c r="Z73" s="661"/>
      <c r="AA73" s="141"/>
      <c r="AB73" s="141"/>
      <c r="AC73" s="141"/>
      <c r="AD73" s="141"/>
      <c r="AE73" s="802"/>
      <c r="AF73" s="803"/>
      <c r="AG73" s="803"/>
      <c r="AH73" s="803"/>
      <c r="AI73" s="803"/>
      <c r="AJ73" s="803"/>
      <c r="AK73" s="803"/>
      <c r="AL73" s="803"/>
      <c r="AM73" s="803"/>
      <c r="AN73" s="803"/>
      <c r="AO73" s="803"/>
      <c r="AP73" s="803"/>
      <c r="AQ73" s="803"/>
      <c r="AR73" s="803"/>
      <c r="AS73" s="803"/>
      <c r="AT73" s="803"/>
      <c r="AU73" s="803"/>
      <c r="AV73" s="803"/>
      <c r="AW73" s="803"/>
      <c r="AX73" s="803"/>
      <c r="AY73" s="803"/>
      <c r="AZ73" s="803"/>
      <c r="BA73" s="803"/>
      <c r="BB73" s="804"/>
      <c r="BC73" s="141"/>
    </row>
    <row r="74" spans="1:55">
      <c r="A74" s="141"/>
      <c r="B74" s="141"/>
      <c r="C74" s="905"/>
      <c r="D74" s="905"/>
      <c r="E74" s="905"/>
      <c r="F74" s="905"/>
      <c r="G74" s="910"/>
      <c r="H74" s="911"/>
      <c r="I74" s="911"/>
      <c r="J74" s="911"/>
      <c r="K74" s="911"/>
      <c r="L74" s="911"/>
      <c r="M74" s="911"/>
      <c r="N74" s="912"/>
      <c r="O74" s="912"/>
      <c r="P74" s="912"/>
      <c r="Q74" s="912"/>
      <c r="R74" s="912"/>
      <c r="S74" s="913"/>
      <c r="T74" s="620"/>
      <c r="U74" s="620"/>
      <c r="V74" s="620"/>
      <c r="W74" s="620"/>
      <c r="X74" s="659"/>
      <c r="Y74" s="659"/>
      <c r="Z74" s="659"/>
      <c r="AA74" s="141"/>
      <c r="AB74" s="141"/>
      <c r="AC74" s="141"/>
      <c r="AD74" s="141"/>
      <c r="AE74" s="183"/>
      <c r="AF74" s="183"/>
      <c r="AG74" s="183"/>
      <c r="AH74" s="183"/>
      <c r="AI74" s="183"/>
      <c r="AJ74" s="183"/>
      <c r="AK74" s="183"/>
      <c r="AL74" s="183"/>
      <c r="AM74" s="183"/>
      <c r="AN74" s="183"/>
      <c r="AO74" s="183"/>
      <c r="AP74" s="183"/>
      <c r="AQ74" s="183"/>
      <c r="AR74" s="183"/>
      <c r="AS74" s="183"/>
      <c r="AT74" s="183"/>
      <c r="AU74" s="183"/>
      <c r="AV74" s="183"/>
      <c r="AW74" s="183"/>
      <c r="AX74" s="183"/>
      <c r="AY74" s="183"/>
      <c r="AZ74" s="183"/>
      <c r="BA74" s="183"/>
      <c r="BB74" s="183"/>
      <c r="BC74" s="141"/>
    </row>
    <row r="75" spans="1:55">
      <c r="A75" s="141"/>
      <c r="B75" s="141"/>
      <c r="C75" s="905"/>
      <c r="D75" s="905"/>
      <c r="E75" s="905"/>
      <c r="F75" s="905"/>
      <c r="G75" s="910"/>
      <c r="H75" s="911"/>
      <c r="I75" s="911"/>
      <c r="J75" s="911"/>
      <c r="K75" s="911"/>
      <c r="L75" s="911"/>
      <c r="M75" s="911"/>
      <c r="N75" s="912"/>
      <c r="O75" s="912"/>
      <c r="P75" s="912"/>
      <c r="Q75" s="912"/>
      <c r="R75" s="912"/>
      <c r="S75" s="913"/>
      <c r="T75" s="620" t="s">
        <v>336</v>
      </c>
      <c r="U75" s="620"/>
      <c r="V75" s="620"/>
      <c r="W75" s="620"/>
      <c r="X75" s="659" t="s">
        <v>461</v>
      </c>
      <c r="Y75" s="659"/>
      <c r="Z75" s="659"/>
      <c r="AA75" s="141"/>
      <c r="AB75" s="141"/>
      <c r="AC75" s="141"/>
      <c r="AD75" s="141"/>
      <c r="AE75" s="183"/>
      <c r="AF75" s="183"/>
      <c r="AG75" s="183"/>
      <c r="AH75" s="183"/>
      <c r="AI75" s="183"/>
      <c r="AJ75" s="183"/>
      <c r="AK75" s="183"/>
      <c r="AL75" s="183"/>
      <c r="AM75" s="183"/>
      <c r="AN75" s="183"/>
      <c r="AO75" s="183"/>
      <c r="AP75" s="183"/>
      <c r="AQ75" s="183"/>
      <c r="AR75" s="183"/>
      <c r="AS75" s="183"/>
      <c r="AT75" s="183"/>
      <c r="AU75" s="183"/>
      <c r="AV75" s="183"/>
      <c r="AW75" s="183"/>
      <c r="AX75" s="183"/>
      <c r="AY75" s="183"/>
      <c r="AZ75" s="183"/>
      <c r="BA75" s="183"/>
      <c r="BB75" s="183"/>
      <c r="BC75" s="141"/>
    </row>
    <row r="76" spans="1:55" ht="13.5" customHeight="1">
      <c r="C76" s="905"/>
      <c r="D76" s="905"/>
      <c r="E76" s="905"/>
      <c r="F76" s="905"/>
      <c r="G76" s="910"/>
      <c r="H76" s="911"/>
      <c r="I76" s="911"/>
      <c r="J76" s="911"/>
      <c r="K76" s="911"/>
      <c r="L76" s="911"/>
      <c r="M76" s="911"/>
      <c r="N76" s="912"/>
      <c r="O76" s="912"/>
      <c r="P76" s="912"/>
      <c r="Q76" s="912"/>
      <c r="R76" s="912"/>
      <c r="S76" s="913"/>
      <c r="T76" s="620"/>
      <c r="U76" s="620"/>
      <c r="V76" s="620"/>
      <c r="W76" s="620"/>
      <c r="X76" s="659"/>
      <c r="Y76" s="659"/>
      <c r="Z76" s="659"/>
      <c r="AA76" s="141"/>
      <c r="AE76" s="326"/>
      <c r="AF76" s="326"/>
      <c r="AU76" s="326"/>
      <c r="AV76" s="326"/>
      <c r="AW76" s="326"/>
      <c r="AX76" s="326"/>
      <c r="AY76" s="326"/>
      <c r="AZ76" s="326"/>
      <c r="BA76" s="326"/>
      <c r="BB76" s="326"/>
      <c r="BC76" s="141"/>
    </row>
    <row r="77" spans="1:55">
      <c r="C77" s="905"/>
      <c r="D77" s="905"/>
      <c r="E77" s="905"/>
      <c r="F77" s="905"/>
      <c r="G77" s="910"/>
      <c r="H77" s="911"/>
      <c r="I77" s="911"/>
      <c r="J77" s="911"/>
      <c r="K77" s="911"/>
      <c r="L77" s="911"/>
      <c r="M77" s="911"/>
      <c r="N77" s="912"/>
      <c r="O77" s="912"/>
      <c r="P77" s="912"/>
      <c r="Q77" s="912"/>
      <c r="R77" s="912"/>
      <c r="S77" s="913"/>
      <c r="T77" s="620" t="s">
        <v>338</v>
      </c>
      <c r="U77" s="620"/>
      <c r="V77" s="620"/>
      <c r="W77" s="620"/>
      <c r="X77" s="659" t="s">
        <v>461</v>
      </c>
      <c r="Y77" s="659"/>
      <c r="Z77" s="659"/>
      <c r="AA77" s="141"/>
      <c r="AE77" s="141"/>
      <c r="AF77" s="326"/>
      <c r="AU77" s="326"/>
      <c r="AV77" s="326"/>
      <c r="AW77" s="326"/>
      <c r="AX77" s="326"/>
      <c r="AY77" s="326"/>
      <c r="AZ77" s="326"/>
      <c r="BA77" s="326"/>
      <c r="BB77" s="326"/>
      <c r="BC77" s="141"/>
    </row>
    <row r="78" spans="1:55" ht="12.75" customHeight="1">
      <c r="C78" s="905"/>
      <c r="D78" s="905"/>
      <c r="E78" s="905"/>
      <c r="F78" s="905"/>
      <c r="G78" s="914"/>
      <c r="H78" s="915"/>
      <c r="I78" s="915"/>
      <c r="J78" s="915"/>
      <c r="K78" s="915"/>
      <c r="L78" s="915"/>
      <c r="M78" s="915"/>
      <c r="N78" s="916"/>
      <c r="O78" s="916"/>
      <c r="P78" s="916"/>
      <c r="Q78" s="916"/>
      <c r="R78" s="916"/>
      <c r="S78" s="917"/>
      <c r="T78" s="621"/>
      <c r="U78" s="621"/>
      <c r="V78" s="621"/>
      <c r="W78" s="621"/>
      <c r="X78" s="660"/>
      <c r="Y78" s="660"/>
      <c r="Z78" s="660"/>
      <c r="AA78" s="141"/>
      <c r="AE78" s="188"/>
      <c r="AF78" s="141"/>
      <c r="AU78" s="141"/>
      <c r="AV78" s="141"/>
      <c r="AW78" s="141"/>
      <c r="AX78" s="141"/>
      <c r="AY78" s="141"/>
      <c r="AZ78" s="141"/>
      <c r="BA78" s="141"/>
      <c r="BB78" s="141"/>
      <c r="BC78" s="141"/>
    </row>
    <row r="79" spans="1:55">
      <c r="C79" s="805" t="s">
        <v>351</v>
      </c>
      <c r="D79" s="806"/>
      <c r="E79" s="806"/>
      <c r="F79" s="806"/>
      <c r="G79" s="806"/>
      <c r="H79" s="806"/>
      <c r="I79" s="806"/>
      <c r="J79" s="806"/>
      <c r="K79" s="806"/>
      <c r="L79" s="806"/>
      <c r="M79" s="806"/>
      <c r="N79" s="806"/>
      <c r="O79" s="806"/>
      <c r="P79" s="806"/>
      <c r="Q79" s="806"/>
      <c r="R79" s="806"/>
      <c r="S79" s="806"/>
      <c r="T79" s="806"/>
      <c r="U79" s="806"/>
      <c r="V79" s="806"/>
      <c r="W79" s="806"/>
      <c r="X79" s="806"/>
      <c r="Y79" s="806"/>
      <c r="Z79" s="806"/>
      <c r="AA79" s="141"/>
      <c r="AE79" s="141"/>
      <c r="AF79" s="141"/>
      <c r="AU79" s="141"/>
      <c r="AV79" s="141"/>
      <c r="AW79" s="141"/>
      <c r="AX79" s="141"/>
      <c r="AY79" s="141"/>
      <c r="AZ79" s="141"/>
      <c r="BA79" s="141"/>
      <c r="BB79" s="141"/>
      <c r="BC79" s="141"/>
    </row>
    <row r="80" spans="1:55">
      <c r="C80" s="817" t="s">
        <v>534</v>
      </c>
      <c r="D80" s="818"/>
      <c r="E80" s="818"/>
      <c r="F80" s="818"/>
      <c r="G80" s="818"/>
      <c r="H80" s="818"/>
      <c r="I80" s="818"/>
      <c r="J80" s="818"/>
      <c r="K80" s="818"/>
      <c r="L80" s="818"/>
      <c r="M80" s="818"/>
      <c r="N80" s="818"/>
      <c r="O80" s="818"/>
      <c r="P80" s="818"/>
      <c r="Q80" s="818"/>
      <c r="R80" s="818"/>
      <c r="S80" s="818"/>
      <c r="T80" s="818"/>
      <c r="U80" s="818"/>
      <c r="V80" s="818"/>
      <c r="W80" s="818"/>
      <c r="X80" s="818"/>
      <c r="Y80" s="818"/>
      <c r="Z80" s="818"/>
      <c r="AA80" s="141"/>
      <c r="AE80" s="251"/>
      <c r="AF80" s="251"/>
      <c r="AG80" s="251"/>
      <c r="AH80" s="251"/>
      <c r="AI80" s="251"/>
      <c r="AJ80" s="251"/>
      <c r="AK80" s="251"/>
      <c r="AL80" s="251"/>
      <c r="AM80" s="251"/>
      <c r="AN80" s="251"/>
      <c r="AO80" s="251"/>
      <c r="AP80" s="251"/>
      <c r="AQ80" s="251"/>
      <c r="AR80" s="251"/>
      <c r="AS80" s="251"/>
      <c r="AT80" s="251"/>
      <c r="AU80" s="251"/>
      <c r="AV80" s="251"/>
      <c r="AW80" s="251"/>
      <c r="AX80" s="251"/>
      <c r="AY80" s="251"/>
      <c r="AZ80" s="251"/>
      <c r="BA80" s="251"/>
      <c r="BB80" s="251"/>
      <c r="BC80" s="141"/>
    </row>
    <row r="81" spans="3:55" ht="13.5" customHeight="1">
      <c r="C81" s="817" t="s">
        <v>462</v>
      </c>
      <c r="D81" s="818"/>
      <c r="E81" s="818"/>
      <c r="F81" s="818"/>
      <c r="G81" s="818"/>
      <c r="H81" s="818"/>
      <c r="I81" s="818"/>
      <c r="J81" s="818"/>
      <c r="K81" s="818"/>
      <c r="L81" s="818"/>
      <c r="M81" s="818"/>
      <c r="N81" s="818"/>
      <c r="O81" s="818"/>
      <c r="P81" s="818"/>
      <c r="Q81" s="818"/>
      <c r="R81" s="818"/>
      <c r="S81" s="818"/>
      <c r="T81" s="818"/>
      <c r="U81" s="818"/>
      <c r="V81" s="818"/>
      <c r="W81" s="818"/>
      <c r="X81" s="818"/>
      <c r="Y81" s="818"/>
      <c r="Z81" s="818"/>
      <c r="AA81" s="141"/>
      <c r="AE81" s="141"/>
      <c r="AF81" s="326"/>
      <c r="AG81" s="326"/>
      <c r="AH81" s="326"/>
      <c r="AI81" s="326"/>
      <c r="AJ81" s="326"/>
      <c r="AK81" s="326"/>
      <c r="AL81" s="326"/>
      <c r="AM81" s="326"/>
      <c r="AN81" s="326"/>
      <c r="AO81" s="326"/>
      <c r="AP81" s="326"/>
      <c r="AQ81" s="326"/>
      <c r="AR81" s="326"/>
      <c r="AS81" s="326"/>
      <c r="AT81" s="326"/>
      <c r="AU81" s="326"/>
      <c r="AV81" s="326"/>
      <c r="AW81" s="326"/>
      <c r="AX81" s="326"/>
      <c r="AY81" s="326"/>
      <c r="AZ81" s="326"/>
      <c r="BA81" s="326"/>
      <c r="BB81" s="326"/>
      <c r="BC81" s="141"/>
    </row>
    <row r="82" spans="3:55" ht="13.5" customHeight="1">
      <c r="C82" s="244"/>
      <c r="D82" s="321"/>
      <c r="E82" s="321"/>
      <c r="F82" s="321"/>
      <c r="G82" s="321"/>
      <c r="H82" s="321"/>
      <c r="I82" s="321"/>
      <c r="J82" s="321"/>
      <c r="K82" s="321"/>
      <c r="L82" s="321"/>
      <c r="M82" s="321"/>
      <c r="N82" s="321"/>
      <c r="O82" s="321"/>
      <c r="P82" s="321"/>
      <c r="Q82" s="321"/>
      <c r="R82" s="321"/>
      <c r="S82" s="321"/>
      <c r="T82" s="321"/>
      <c r="U82" s="321"/>
      <c r="V82" s="321"/>
      <c r="W82" s="321"/>
      <c r="X82" s="321"/>
      <c r="Y82" s="321"/>
      <c r="Z82" s="321"/>
      <c r="AA82" s="141"/>
      <c r="AE82" s="921"/>
      <c r="AF82" s="921"/>
      <c r="AG82" s="921"/>
      <c r="AH82" s="921"/>
      <c r="AI82" s="921"/>
      <c r="AJ82" s="921"/>
      <c r="AK82" s="921"/>
      <c r="AL82" s="921"/>
      <c r="AM82" s="921"/>
      <c r="AN82" s="921"/>
      <c r="AO82" s="921"/>
      <c r="AP82" s="921"/>
      <c r="AQ82" s="921"/>
      <c r="AR82" s="921"/>
      <c r="AS82" s="921"/>
      <c r="AT82" s="921"/>
      <c r="AU82" s="921"/>
      <c r="AV82" s="921"/>
      <c r="AW82" s="921"/>
      <c r="AX82" s="921"/>
      <c r="AY82" s="921"/>
      <c r="AZ82" s="921"/>
      <c r="BA82" s="921"/>
      <c r="BB82" s="921"/>
      <c r="BC82" s="141"/>
    </row>
    <row r="83" spans="3:55" ht="12.75" customHeight="1">
      <c r="C83" s="244"/>
      <c r="D83" s="321"/>
      <c r="E83" s="321"/>
      <c r="F83" s="321"/>
      <c r="G83" s="321"/>
      <c r="H83" s="321"/>
      <c r="I83" s="321"/>
      <c r="J83" s="321"/>
      <c r="K83" s="321"/>
      <c r="L83" s="321"/>
      <c r="M83" s="321"/>
      <c r="N83" s="321"/>
      <c r="O83" s="321"/>
      <c r="P83" s="321"/>
      <c r="Q83" s="321"/>
      <c r="R83" s="321"/>
      <c r="S83" s="321"/>
      <c r="T83" s="321"/>
      <c r="U83" s="321"/>
      <c r="V83" s="321"/>
      <c r="W83" s="321"/>
      <c r="X83" s="321"/>
      <c r="Y83" s="321"/>
      <c r="Z83" s="321"/>
      <c r="AA83" s="141"/>
      <c r="BC83" s="141"/>
    </row>
    <row r="84" spans="3:55" ht="13.5" customHeight="1">
      <c r="C84" s="206" t="s">
        <v>519</v>
      </c>
      <c r="D84" s="140"/>
      <c r="E84" s="140"/>
      <c r="F84" s="140"/>
      <c r="G84" s="140"/>
      <c r="H84" s="140"/>
      <c r="I84" s="140"/>
      <c r="J84" s="140"/>
      <c r="K84" s="140"/>
      <c r="L84" s="140"/>
      <c r="M84" s="140"/>
      <c r="N84" s="140"/>
      <c r="O84" s="140"/>
      <c r="P84" s="140"/>
      <c r="Q84" s="140"/>
      <c r="R84" s="140"/>
      <c r="S84" s="140"/>
      <c r="T84" s="140"/>
      <c r="U84" s="140"/>
      <c r="V84" s="140" t="s">
        <v>325</v>
      </c>
      <c r="W84" s="140"/>
      <c r="X84" s="140"/>
      <c r="Y84" s="140"/>
      <c r="Z84" s="140"/>
      <c r="AA84" s="141"/>
      <c r="AE84" s="190" t="s">
        <v>658</v>
      </c>
      <c r="AF84" s="192"/>
      <c r="AG84" s="192"/>
      <c r="AH84" s="192"/>
      <c r="AI84" s="192"/>
      <c r="AJ84" s="192"/>
      <c r="AK84" s="192"/>
      <c r="AL84" s="192"/>
      <c r="AM84" s="192"/>
      <c r="AN84" s="192"/>
      <c r="AO84" s="192"/>
      <c r="AP84" s="192"/>
      <c r="AQ84" s="192"/>
      <c r="AR84" s="192"/>
      <c r="AS84" s="192"/>
      <c r="AT84" s="192"/>
      <c r="AU84" s="192"/>
      <c r="AV84" s="192"/>
      <c r="AW84" s="192"/>
      <c r="AX84" s="192"/>
      <c r="AY84" s="192" t="s">
        <v>362</v>
      </c>
      <c r="AZ84" s="192"/>
      <c r="BA84" s="192"/>
      <c r="BB84" s="192"/>
      <c r="BC84" s="141"/>
    </row>
    <row r="85" spans="3:55" ht="13.5" customHeight="1">
      <c r="C85" s="764" t="s">
        <v>352</v>
      </c>
      <c r="D85" s="765"/>
      <c r="E85" s="765"/>
      <c r="F85" s="765"/>
      <c r="G85" s="766"/>
      <c r="H85" s="647" t="s">
        <v>353</v>
      </c>
      <c r="I85" s="648"/>
      <c r="J85" s="648"/>
      <c r="K85" s="648"/>
      <c r="L85" s="648"/>
      <c r="M85" s="648"/>
      <c r="N85" s="649"/>
      <c r="O85" s="764" t="s">
        <v>354</v>
      </c>
      <c r="P85" s="765"/>
      <c r="Q85" s="765"/>
      <c r="R85" s="765"/>
      <c r="S85" s="766"/>
      <c r="T85" s="647" t="s">
        <v>355</v>
      </c>
      <c r="U85" s="648"/>
      <c r="V85" s="648"/>
      <c r="W85" s="648"/>
      <c r="X85" s="648"/>
      <c r="Y85" s="648"/>
      <c r="Z85" s="649"/>
      <c r="AA85" s="141"/>
      <c r="AE85" s="791" t="s">
        <v>316</v>
      </c>
      <c r="AF85" s="792"/>
      <c r="AG85" s="792"/>
      <c r="AH85" s="792"/>
      <c r="AI85" s="792"/>
      <c r="AJ85" s="792"/>
      <c r="AK85" s="792"/>
      <c r="AL85" s="792"/>
      <c r="AM85" s="792"/>
      <c r="AN85" s="792"/>
      <c r="AO85" s="792"/>
      <c r="AP85" s="831"/>
      <c r="AQ85" s="762" t="s">
        <v>5</v>
      </c>
      <c r="AR85" s="762" t="s">
        <v>363</v>
      </c>
      <c r="AS85" s="762" t="s">
        <v>364</v>
      </c>
      <c r="AT85" s="762" t="s">
        <v>365</v>
      </c>
      <c r="AU85" s="762" t="s">
        <v>366</v>
      </c>
      <c r="AV85" s="762" t="s">
        <v>367</v>
      </c>
      <c r="AW85" s="762" t="s">
        <v>11</v>
      </c>
      <c r="AX85" s="762" t="s">
        <v>12</v>
      </c>
      <c r="AY85" s="762" t="s">
        <v>13</v>
      </c>
      <c r="AZ85" s="762" t="s">
        <v>368</v>
      </c>
      <c r="BA85" s="762" t="s">
        <v>369</v>
      </c>
      <c r="BB85" s="762" t="s">
        <v>370</v>
      </c>
      <c r="BC85" s="141"/>
    </row>
    <row r="86" spans="3:55">
      <c r="C86" s="767"/>
      <c r="D86" s="768"/>
      <c r="E86" s="768"/>
      <c r="F86" s="768"/>
      <c r="G86" s="769"/>
      <c r="H86" s="653"/>
      <c r="I86" s="654"/>
      <c r="J86" s="654"/>
      <c r="K86" s="654"/>
      <c r="L86" s="654"/>
      <c r="M86" s="654"/>
      <c r="N86" s="655"/>
      <c r="O86" s="767"/>
      <c r="P86" s="768"/>
      <c r="Q86" s="768"/>
      <c r="R86" s="768"/>
      <c r="S86" s="769"/>
      <c r="T86" s="653"/>
      <c r="U86" s="654"/>
      <c r="V86" s="654"/>
      <c r="W86" s="654"/>
      <c r="X86" s="654"/>
      <c r="Y86" s="654"/>
      <c r="Z86" s="655"/>
      <c r="AA86" s="141"/>
      <c r="AE86" s="795"/>
      <c r="AF86" s="796"/>
      <c r="AG86" s="796"/>
      <c r="AH86" s="796"/>
      <c r="AI86" s="796"/>
      <c r="AJ86" s="796"/>
      <c r="AK86" s="796"/>
      <c r="AL86" s="796"/>
      <c r="AM86" s="796"/>
      <c r="AN86" s="796"/>
      <c r="AO86" s="796"/>
      <c r="AP86" s="832"/>
      <c r="AQ86" s="763"/>
      <c r="AR86" s="763"/>
      <c r="AS86" s="763"/>
      <c r="AT86" s="763"/>
      <c r="AU86" s="763"/>
      <c r="AV86" s="763"/>
      <c r="AW86" s="763"/>
      <c r="AX86" s="763"/>
      <c r="AY86" s="763"/>
      <c r="AZ86" s="763"/>
      <c r="BA86" s="763"/>
      <c r="BB86" s="763"/>
      <c r="BC86" s="141"/>
    </row>
    <row r="87" spans="3:55">
      <c r="C87" s="779" t="s">
        <v>463</v>
      </c>
      <c r="D87" s="780"/>
      <c r="E87" s="780"/>
      <c r="F87" s="780"/>
      <c r="G87" s="781"/>
      <c r="H87" s="785"/>
      <c r="I87" s="786"/>
      <c r="J87" s="786"/>
      <c r="K87" s="786"/>
      <c r="L87" s="786"/>
      <c r="M87" s="786"/>
      <c r="N87" s="786"/>
      <c r="O87" s="786"/>
      <c r="P87" s="786"/>
      <c r="Q87" s="786"/>
      <c r="R87" s="786"/>
      <c r="S87" s="786"/>
      <c r="T87" s="786"/>
      <c r="U87" s="786"/>
      <c r="V87" s="786"/>
      <c r="W87" s="786"/>
      <c r="X87" s="786"/>
      <c r="Y87" s="786"/>
      <c r="Z87" s="787"/>
      <c r="AA87" s="141"/>
      <c r="AE87" s="825" t="s">
        <v>659</v>
      </c>
      <c r="AF87" s="826"/>
      <c r="AG87" s="825" t="s">
        <v>563</v>
      </c>
      <c r="AH87" s="826"/>
      <c r="AI87" s="791" t="s">
        <v>371</v>
      </c>
      <c r="AJ87" s="792"/>
      <c r="AK87" s="792"/>
      <c r="AL87" s="792"/>
      <c r="AM87" s="792"/>
      <c r="AN87" s="792"/>
      <c r="AO87" s="792"/>
      <c r="AP87" s="831"/>
      <c r="AQ87" s="705"/>
      <c r="AR87" s="705"/>
      <c r="AS87" s="705"/>
      <c r="AT87" s="705"/>
      <c r="AU87" s="705"/>
      <c r="AV87" s="705"/>
      <c r="AW87" s="705"/>
      <c r="AX87" s="705"/>
      <c r="AY87" s="705"/>
      <c r="AZ87" s="705"/>
      <c r="BA87" s="705"/>
      <c r="BB87" s="705"/>
    </row>
    <row r="88" spans="3:55" ht="13.5" customHeight="1">
      <c r="C88" s="782"/>
      <c r="D88" s="783"/>
      <c r="E88" s="783"/>
      <c r="F88" s="783"/>
      <c r="G88" s="784"/>
      <c r="H88" s="788"/>
      <c r="I88" s="789"/>
      <c r="J88" s="789"/>
      <c r="K88" s="789"/>
      <c r="L88" s="789"/>
      <c r="M88" s="789"/>
      <c r="N88" s="789"/>
      <c r="O88" s="789"/>
      <c r="P88" s="789"/>
      <c r="Q88" s="789"/>
      <c r="R88" s="789"/>
      <c r="S88" s="789"/>
      <c r="T88" s="789"/>
      <c r="U88" s="789"/>
      <c r="V88" s="789"/>
      <c r="W88" s="789"/>
      <c r="X88" s="789"/>
      <c r="Y88" s="789"/>
      <c r="Z88" s="790"/>
      <c r="AA88" s="141"/>
      <c r="AE88" s="827"/>
      <c r="AF88" s="828"/>
      <c r="AG88" s="827"/>
      <c r="AH88" s="828"/>
      <c r="AI88" s="795"/>
      <c r="AJ88" s="796"/>
      <c r="AK88" s="796"/>
      <c r="AL88" s="796"/>
      <c r="AM88" s="796"/>
      <c r="AN88" s="796"/>
      <c r="AO88" s="796"/>
      <c r="AP88" s="832"/>
      <c r="AQ88" s="706"/>
      <c r="AR88" s="706"/>
      <c r="AS88" s="706"/>
      <c r="AT88" s="706"/>
      <c r="AU88" s="706"/>
      <c r="AV88" s="706"/>
      <c r="AW88" s="706"/>
      <c r="AX88" s="706"/>
      <c r="AY88" s="706"/>
      <c r="AZ88" s="706"/>
      <c r="BA88" s="706"/>
      <c r="BB88" s="706"/>
    </row>
    <row r="89" spans="3:55">
      <c r="C89" s="764" t="s">
        <v>458</v>
      </c>
      <c r="D89" s="765"/>
      <c r="E89" s="765"/>
      <c r="F89" s="765"/>
      <c r="G89" s="766"/>
      <c r="H89" s="764"/>
      <c r="I89" s="765"/>
      <c r="J89" s="765"/>
      <c r="K89" s="765"/>
      <c r="L89" s="765"/>
      <c r="M89" s="765"/>
      <c r="N89" s="766"/>
      <c r="O89" s="773" t="s">
        <v>459</v>
      </c>
      <c r="P89" s="774"/>
      <c r="Q89" s="774"/>
      <c r="R89" s="774"/>
      <c r="S89" s="775"/>
      <c r="T89" s="764" t="s">
        <v>460</v>
      </c>
      <c r="U89" s="765"/>
      <c r="V89" s="765"/>
      <c r="W89" s="765"/>
      <c r="X89" s="765"/>
      <c r="Y89" s="765"/>
      <c r="Z89" s="766"/>
      <c r="AA89" s="141"/>
      <c r="AE89" s="827"/>
      <c r="AF89" s="828"/>
      <c r="AG89" s="827"/>
      <c r="AH89" s="828"/>
      <c r="AI89" s="791" t="s">
        <v>372</v>
      </c>
      <c r="AJ89" s="792"/>
      <c r="AK89" s="792"/>
      <c r="AL89" s="792"/>
      <c r="AM89" s="792"/>
      <c r="AN89" s="792"/>
      <c r="AO89" s="792"/>
      <c r="AP89" s="831"/>
      <c r="AQ89" s="705"/>
      <c r="AR89" s="705"/>
      <c r="AS89" s="705"/>
      <c r="AT89" s="705"/>
      <c r="AU89" s="705"/>
      <c r="AV89" s="705"/>
      <c r="AW89" s="705"/>
      <c r="AX89" s="705"/>
      <c r="AY89" s="705"/>
      <c r="AZ89" s="705"/>
      <c r="BA89" s="705"/>
      <c r="BB89" s="705"/>
    </row>
    <row r="90" spans="3:55">
      <c r="C90" s="767"/>
      <c r="D90" s="768"/>
      <c r="E90" s="768"/>
      <c r="F90" s="768"/>
      <c r="G90" s="769"/>
      <c r="H90" s="767"/>
      <c r="I90" s="768"/>
      <c r="J90" s="768"/>
      <c r="K90" s="768"/>
      <c r="L90" s="768"/>
      <c r="M90" s="768"/>
      <c r="N90" s="769"/>
      <c r="O90" s="776"/>
      <c r="P90" s="777"/>
      <c r="Q90" s="777"/>
      <c r="R90" s="777"/>
      <c r="S90" s="778"/>
      <c r="T90" s="767"/>
      <c r="U90" s="768"/>
      <c r="V90" s="768"/>
      <c r="W90" s="768"/>
      <c r="X90" s="768"/>
      <c r="Y90" s="768"/>
      <c r="Z90" s="769"/>
      <c r="AA90" s="141"/>
      <c r="AE90" s="827"/>
      <c r="AF90" s="828"/>
      <c r="AG90" s="827"/>
      <c r="AH90" s="828"/>
      <c r="AI90" s="795"/>
      <c r="AJ90" s="796"/>
      <c r="AK90" s="796"/>
      <c r="AL90" s="796"/>
      <c r="AM90" s="796"/>
      <c r="AN90" s="796"/>
      <c r="AO90" s="796"/>
      <c r="AP90" s="832"/>
      <c r="AQ90" s="706"/>
      <c r="AR90" s="706"/>
      <c r="AS90" s="706"/>
      <c r="AT90" s="706"/>
      <c r="AU90" s="706"/>
      <c r="AV90" s="706"/>
      <c r="AW90" s="706"/>
      <c r="AX90" s="706"/>
      <c r="AY90" s="706"/>
      <c r="AZ90" s="706"/>
      <c r="BA90" s="706"/>
      <c r="BB90" s="706"/>
    </row>
    <row r="91" spans="3:55" ht="13.5" customHeight="1">
      <c r="C91" s="140" t="s">
        <v>361</v>
      </c>
      <c r="D91" s="207"/>
      <c r="E91" s="207"/>
      <c r="F91" s="207"/>
      <c r="G91" s="207"/>
      <c r="H91" s="208"/>
      <c r="I91" s="208"/>
      <c r="J91" s="208"/>
      <c r="K91" s="208"/>
      <c r="L91" s="208"/>
      <c r="M91" s="208"/>
      <c r="N91" s="208"/>
      <c r="O91" s="208"/>
      <c r="P91" s="208"/>
      <c r="Q91" s="208"/>
      <c r="R91" s="208"/>
      <c r="S91" s="208"/>
      <c r="T91" s="208"/>
      <c r="U91" s="208"/>
      <c r="V91" s="208"/>
      <c r="W91" s="208"/>
      <c r="X91" s="208"/>
      <c r="Y91" s="208"/>
      <c r="Z91" s="208"/>
      <c r="AA91" s="141"/>
      <c r="AE91" s="827"/>
      <c r="AF91" s="828"/>
      <c r="AG91" s="827"/>
      <c r="AH91" s="828"/>
      <c r="AI91" s="791" t="s">
        <v>373</v>
      </c>
      <c r="AJ91" s="792"/>
      <c r="AK91" s="792"/>
      <c r="AL91" s="792"/>
      <c r="AM91" s="792"/>
      <c r="AN91" s="792"/>
      <c r="AO91" s="792"/>
      <c r="AP91" s="831"/>
      <c r="AQ91" s="705"/>
      <c r="AR91" s="705"/>
      <c r="AS91" s="705"/>
      <c r="AT91" s="705"/>
      <c r="AU91" s="705"/>
      <c r="AV91" s="705"/>
      <c r="AW91" s="705"/>
      <c r="AX91" s="705"/>
      <c r="AY91" s="705"/>
      <c r="AZ91" s="705"/>
      <c r="BA91" s="705"/>
      <c r="BB91" s="705"/>
    </row>
    <row r="92" spans="3:55" ht="13.5" customHeight="1">
      <c r="C92" s="140"/>
      <c r="D92" s="207"/>
      <c r="E92" s="207"/>
      <c r="F92" s="207"/>
      <c r="G92" s="207"/>
      <c r="H92" s="208"/>
      <c r="I92" s="208"/>
      <c r="J92" s="208"/>
      <c r="K92" s="208"/>
      <c r="L92" s="208"/>
      <c r="M92" s="208"/>
      <c r="N92" s="208"/>
      <c r="O92" s="208"/>
      <c r="P92" s="208"/>
      <c r="Q92" s="208"/>
      <c r="R92" s="208"/>
      <c r="S92" s="208"/>
      <c r="T92" s="208"/>
      <c r="U92" s="208"/>
      <c r="V92" s="208"/>
      <c r="W92" s="208"/>
      <c r="X92" s="208"/>
      <c r="Y92" s="208"/>
      <c r="Z92" s="208"/>
      <c r="AA92" s="141"/>
      <c r="AE92" s="827"/>
      <c r="AF92" s="828"/>
      <c r="AG92" s="827"/>
      <c r="AH92" s="828"/>
      <c r="AI92" s="795"/>
      <c r="AJ92" s="796"/>
      <c r="AK92" s="796"/>
      <c r="AL92" s="796"/>
      <c r="AM92" s="796"/>
      <c r="AN92" s="796"/>
      <c r="AO92" s="796"/>
      <c r="AP92" s="832"/>
      <c r="AQ92" s="706"/>
      <c r="AR92" s="706"/>
      <c r="AS92" s="706"/>
      <c r="AT92" s="706"/>
      <c r="AU92" s="706"/>
      <c r="AV92" s="706"/>
      <c r="AW92" s="706"/>
      <c r="AX92" s="706"/>
      <c r="AY92" s="706"/>
      <c r="AZ92" s="706"/>
      <c r="BA92" s="706"/>
      <c r="BB92" s="706"/>
    </row>
    <row r="93" spans="3:55">
      <c r="C93" s="252" t="s">
        <v>520</v>
      </c>
      <c r="D93" s="253"/>
      <c r="E93" s="253"/>
      <c r="F93" s="253"/>
      <c r="G93" s="253"/>
      <c r="H93" s="253"/>
      <c r="I93" s="253"/>
      <c r="J93" s="254"/>
      <c r="K93" s="254"/>
      <c r="L93" s="254"/>
      <c r="M93" s="208"/>
      <c r="N93" s="208"/>
      <c r="O93" s="208"/>
      <c r="P93" s="208"/>
      <c r="Q93" s="208"/>
      <c r="R93" s="208"/>
      <c r="S93" s="208"/>
      <c r="T93" s="208"/>
      <c r="U93" s="208"/>
      <c r="V93" s="140" t="s">
        <v>325</v>
      </c>
      <c r="W93" s="140"/>
      <c r="X93" s="140"/>
      <c r="Y93" s="140"/>
      <c r="Z93" s="140"/>
      <c r="AA93" s="141"/>
      <c r="AE93" s="827"/>
      <c r="AF93" s="828"/>
      <c r="AG93" s="827"/>
      <c r="AH93" s="828"/>
      <c r="AI93" s="791" t="s">
        <v>374</v>
      </c>
      <c r="AJ93" s="792"/>
      <c r="AK93" s="792"/>
      <c r="AL93" s="792"/>
      <c r="AM93" s="792"/>
      <c r="AN93" s="792"/>
      <c r="AO93" s="792"/>
      <c r="AP93" s="831"/>
      <c r="AQ93" s="705"/>
      <c r="AR93" s="705"/>
      <c r="AS93" s="705"/>
      <c r="AT93" s="705"/>
      <c r="AU93" s="705"/>
      <c r="AV93" s="705"/>
      <c r="AW93" s="705"/>
      <c r="AX93" s="705"/>
      <c r="AY93" s="705"/>
      <c r="AZ93" s="705"/>
      <c r="BA93" s="705"/>
      <c r="BB93" s="705"/>
    </row>
    <row r="94" spans="3:55">
      <c r="C94" s="884" t="s">
        <v>498</v>
      </c>
      <c r="D94" s="885"/>
      <c r="E94" s="885"/>
      <c r="F94" s="885"/>
      <c r="G94" s="886"/>
      <c r="H94" s="633" t="s">
        <v>499</v>
      </c>
      <c r="I94" s="634"/>
      <c r="J94" s="634"/>
      <c r="K94" s="634"/>
      <c r="L94" s="634"/>
      <c r="M94" s="634"/>
      <c r="N94" s="635"/>
      <c r="O94" s="896" t="s">
        <v>500</v>
      </c>
      <c r="P94" s="897"/>
      <c r="Q94" s="897"/>
      <c r="R94" s="897"/>
      <c r="S94" s="898"/>
      <c r="T94" s="896" t="s">
        <v>494</v>
      </c>
      <c r="U94" s="897"/>
      <c r="V94" s="897"/>
      <c r="W94" s="897"/>
      <c r="X94" s="897"/>
      <c r="Y94" s="897"/>
      <c r="Z94" s="898"/>
      <c r="AA94" s="141"/>
      <c r="AE94" s="827"/>
      <c r="AF94" s="828"/>
      <c r="AG94" s="829"/>
      <c r="AH94" s="830"/>
      <c r="AI94" s="795"/>
      <c r="AJ94" s="796"/>
      <c r="AK94" s="796"/>
      <c r="AL94" s="796"/>
      <c r="AM94" s="796"/>
      <c r="AN94" s="796"/>
      <c r="AO94" s="796"/>
      <c r="AP94" s="832"/>
      <c r="AQ94" s="706"/>
      <c r="AR94" s="706"/>
      <c r="AS94" s="706"/>
      <c r="AT94" s="706"/>
      <c r="AU94" s="706"/>
      <c r="AV94" s="706"/>
      <c r="AW94" s="706"/>
      <c r="AX94" s="706"/>
      <c r="AY94" s="706"/>
      <c r="AZ94" s="706"/>
      <c r="BA94" s="706"/>
      <c r="BB94" s="706"/>
    </row>
    <row r="95" spans="3:55" ht="13.5" customHeight="1">
      <c r="C95" s="887"/>
      <c r="D95" s="888"/>
      <c r="E95" s="888"/>
      <c r="F95" s="888"/>
      <c r="G95" s="889"/>
      <c r="H95" s="893"/>
      <c r="I95" s="894"/>
      <c r="J95" s="894"/>
      <c r="K95" s="894"/>
      <c r="L95" s="894"/>
      <c r="M95" s="894"/>
      <c r="N95" s="895"/>
      <c r="O95" s="899"/>
      <c r="P95" s="900"/>
      <c r="Q95" s="900"/>
      <c r="R95" s="900"/>
      <c r="S95" s="901"/>
      <c r="T95" s="899"/>
      <c r="U95" s="900"/>
      <c r="V95" s="900"/>
      <c r="W95" s="900"/>
      <c r="X95" s="900"/>
      <c r="Y95" s="900"/>
      <c r="Z95" s="901"/>
      <c r="AA95" s="141"/>
      <c r="AE95" s="827"/>
      <c r="AF95" s="828"/>
      <c r="AG95" s="833" t="s">
        <v>524</v>
      </c>
      <c r="AH95" s="834"/>
      <c r="AI95" s="834"/>
      <c r="AJ95" s="834"/>
      <c r="AK95" s="834"/>
      <c r="AL95" s="834"/>
      <c r="AM95" s="834"/>
      <c r="AN95" s="834"/>
      <c r="AO95" s="870"/>
      <c r="AP95" s="871"/>
      <c r="AQ95" s="705"/>
      <c r="AR95" s="705"/>
      <c r="AS95" s="705"/>
      <c r="AT95" s="705"/>
      <c r="AU95" s="705"/>
      <c r="AV95" s="705"/>
      <c r="AW95" s="705"/>
      <c r="AX95" s="705"/>
      <c r="AY95" s="705"/>
      <c r="AZ95" s="705"/>
      <c r="BA95" s="705"/>
      <c r="BB95" s="705"/>
    </row>
    <row r="96" spans="3:55">
      <c r="C96" s="887"/>
      <c r="D96" s="888"/>
      <c r="E96" s="888"/>
      <c r="F96" s="888"/>
      <c r="G96" s="889"/>
      <c r="H96" s="893"/>
      <c r="I96" s="894"/>
      <c r="J96" s="894"/>
      <c r="K96" s="894"/>
      <c r="L96" s="894"/>
      <c r="M96" s="894"/>
      <c r="N96" s="895"/>
      <c r="O96" s="899"/>
      <c r="P96" s="900"/>
      <c r="Q96" s="900"/>
      <c r="R96" s="900"/>
      <c r="S96" s="901"/>
      <c r="T96" s="899"/>
      <c r="U96" s="900"/>
      <c r="V96" s="900"/>
      <c r="W96" s="900"/>
      <c r="X96" s="900"/>
      <c r="Y96" s="900"/>
      <c r="Z96" s="901"/>
      <c r="AA96" s="141"/>
      <c r="AE96" s="827"/>
      <c r="AF96" s="828"/>
      <c r="AG96" s="836"/>
      <c r="AH96" s="837"/>
      <c r="AI96" s="837"/>
      <c r="AJ96" s="837"/>
      <c r="AK96" s="837"/>
      <c r="AL96" s="837"/>
      <c r="AM96" s="837"/>
      <c r="AN96" s="837"/>
      <c r="AO96" s="872"/>
      <c r="AP96" s="873"/>
      <c r="AQ96" s="706"/>
      <c r="AR96" s="706"/>
      <c r="AS96" s="706"/>
      <c r="AT96" s="706"/>
      <c r="AU96" s="706"/>
      <c r="AV96" s="706"/>
      <c r="AW96" s="706"/>
      <c r="AX96" s="706"/>
      <c r="AY96" s="706"/>
      <c r="AZ96" s="706"/>
      <c r="BA96" s="706"/>
      <c r="BB96" s="706"/>
    </row>
    <row r="97" spans="3:55" ht="13.5" customHeight="1">
      <c r="C97" s="890"/>
      <c r="D97" s="891"/>
      <c r="E97" s="891"/>
      <c r="F97" s="891"/>
      <c r="G97" s="892"/>
      <c r="H97" s="636"/>
      <c r="I97" s="637"/>
      <c r="J97" s="637"/>
      <c r="K97" s="637"/>
      <c r="L97" s="637"/>
      <c r="M97" s="637"/>
      <c r="N97" s="638"/>
      <c r="O97" s="902"/>
      <c r="P97" s="903"/>
      <c r="Q97" s="903"/>
      <c r="R97" s="903"/>
      <c r="S97" s="904"/>
      <c r="T97" s="902"/>
      <c r="U97" s="903"/>
      <c r="V97" s="903"/>
      <c r="W97" s="903"/>
      <c r="X97" s="903"/>
      <c r="Y97" s="903"/>
      <c r="Z97" s="904"/>
      <c r="AA97" s="141"/>
      <c r="AE97" s="827"/>
      <c r="AF97" s="828"/>
      <c r="AG97" s="833" t="s">
        <v>427</v>
      </c>
      <c r="AH97" s="834"/>
      <c r="AI97" s="834"/>
      <c r="AJ97" s="834"/>
      <c r="AK97" s="834"/>
      <c r="AL97" s="834"/>
      <c r="AM97" s="834"/>
      <c r="AN97" s="834"/>
      <c r="AO97" s="870"/>
      <c r="AP97" s="871"/>
      <c r="AQ97" s="705" t="s">
        <v>464</v>
      </c>
      <c r="AR97" s="705" t="s">
        <v>464</v>
      </c>
      <c r="AS97" s="705" t="s">
        <v>464</v>
      </c>
      <c r="AT97" s="705" t="s">
        <v>464</v>
      </c>
      <c r="AU97" s="705" t="s">
        <v>464</v>
      </c>
      <c r="AV97" s="705" t="s">
        <v>464</v>
      </c>
      <c r="AW97" s="705" t="s">
        <v>464</v>
      </c>
      <c r="AX97" s="705" t="s">
        <v>464</v>
      </c>
      <c r="AY97" s="705" t="s">
        <v>464</v>
      </c>
      <c r="AZ97" s="705" t="s">
        <v>464</v>
      </c>
      <c r="BA97" s="705" t="s">
        <v>464</v>
      </c>
      <c r="BB97" s="705" t="s">
        <v>464</v>
      </c>
    </row>
    <row r="98" spans="3:55">
      <c r="C98" s="896" t="s">
        <v>496</v>
      </c>
      <c r="D98" s="897"/>
      <c r="E98" s="897"/>
      <c r="F98" s="897"/>
      <c r="G98" s="898"/>
      <c r="H98" s="647" t="s">
        <v>495</v>
      </c>
      <c r="I98" s="648"/>
      <c r="J98" s="648"/>
      <c r="K98" s="648"/>
      <c r="L98" s="648"/>
      <c r="M98" s="648"/>
      <c r="N98" s="648"/>
      <c r="O98" s="648"/>
      <c r="P98" s="648"/>
      <c r="Q98" s="648"/>
      <c r="R98" s="648"/>
      <c r="S98" s="648"/>
      <c r="T98" s="648"/>
      <c r="U98" s="648"/>
      <c r="V98" s="648"/>
      <c r="W98" s="648"/>
      <c r="X98" s="648"/>
      <c r="Y98" s="648"/>
      <c r="Z98" s="649"/>
      <c r="AA98" s="141"/>
      <c r="AE98" s="827"/>
      <c r="AF98" s="828"/>
      <c r="AG98" s="836"/>
      <c r="AH98" s="837"/>
      <c r="AI98" s="837"/>
      <c r="AJ98" s="837"/>
      <c r="AK98" s="837"/>
      <c r="AL98" s="837"/>
      <c r="AM98" s="837"/>
      <c r="AN98" s="837"/>
      <c r="AO98" s="872"/>
      <c r="AP98" s="873"/>
      <c r="AQ98" s="706"/>
      <c r="AR98" s="706"/>
      <c r="AS98" s="706"/>
      <c r="AT98" s="706"/>
      <c r="AU98" s="706"/>
      <c r="AV98" s="706"/>
      <c r="AW98" s="706"/>
      <c r="AX98" s="706"/>
      <c r="AY98" s="706"/>
      <c r="AZ98" s="706"/>
      <c r="BA98" s="706"/>
      <c r="BB98" s="706"/>
    </row>
    <row r="99" spans="3:55">
      <c r="C99" s="902"/>
      <c r="D99" s="903"/>
      <c r="E99" s="903"/>
      <c r="F99" s="903"/>
      <c r="G99" s="904"/>
      <c r="H99" s="653"/>
      <c r="I99" s="654"/>
      <c r="J99" s="654"/>
      <c r="K99" s="654"/>
      <c r="L99" s="654"/>
      <c r="M99" s="654"/>
      <c r="N99" s="654"/>
      <c r="O99" s="654"/>
      <c r="P99" s="654"/>
      <c r="Q99" s="654"/>
      <c r="R99" s="654"/>
      <c r="S99" s="654"/>
      <c r="T99" s="654"/>
      <c r="U99" s="654"/>
      <c r="V99" s="654"/>
      <c r="W99" s="654"/>
      <c r="X99" s="654"/>
      <c r="Y99" s="654"/>
      <c r="Z99" s="655"/>
      <c r="AA99" s="141"/>
      <c r="AE99" s="827"/>
      <c r="AF99" s="828"/>
      <c r="AG99" s="833" t="s">
        <v>465</v>
      </c>
      <c r="AH99" s="834"/>
      <c r="AI99" s="834"/>
      <c r="AJ99" s="834"/>
      <c r="AK99" s="834"/>
      <c r="AL99" s="834"/>
      <c r="AM99" s="834"/>
      <c r="AN99" s="834"/>
      <c r="AO99" s="870"/>
      <c r="AP99" s="871"/>
      <c r="AQ99" s="705" t="s">
        <v>464</v>
      </c>
      <c r="AR99" s="705" t="s">
        <v>464</v>
      </c>
      <c r="AS99" s="705" t="s">
        <v>464</v>
      </c>
      <c r="AT99" s="705" t="s">
        <v>464</v>
      </c>
      <c r="AU99" s="705" t="s">
        <v>464</v>
      </c>
      <c r="AV99" s="705" t="s">
        <v>464</v>
      </c>
      <c r="AW99" s="705" t="s">
        <v>464</v>
      </c>
      <c r="AX99" s="705" t="s">
        <v>464</v>
      </c>
      <c r="AY99" s="705" t="s">
        <v>464</v>
      </c>
      <c r="AZ99" s="705" t="s">
        <v>464</v>
      </c>
      <c r="BA99" s="705" t="s">
        <v>464</v>
      </c>
      <c r="BB99" s="705" t="s">
        <v>464</v>
      </c>
    </row>
    <row r="100" spans="3:55" ht="13.5" customHeight="1">
      <c r="C100" s="192" t="s">
        <v>538</v>
      </c>
      <c r="D100" s="192"/>
      <c r="E100" s="192"/>
      <c r="F100" s="192"/>
      <c r="G100" s="192"/>
      <c r="H100" s="192"/>
      <c r="I100" s="192"/>
      <c r="J100" s="192"/>
      <c r="K100" s="192"/>
      <c r="L100" s="192"/>
      <c r="M100" s="192"/>
      <c r="N100" s="192"/>
      <c r="O100" s="192"/>
      <c r="P100" s="192"/>
      <c r="Q100" s="192"/>
      <c r="R100" s="192"/>
      <c r="S100" s="192"/>
      <c r="T100" s="192"/>
      <c r="U100" s="192"/>
      <c r="V100" s="192"/>
      <c r="W100" s="192"/>
      <c r="X100" s="192"/>
      <c r="Y100" s="141"/>
      <c r="Z100" s="141"/>
      <c r="AE100" s="829"/>
      <c r="AF100" s="830"/>
      <c r="AG100" s="836"/>
      <c r="AH100" s="837"/>
      <c r="AI100" s="837"/>
      <c r="AJ100" s="837"/>
      <c r="AK100" s="837"/>
      <c r="AL100" s="837"/>
      <c r="AM100" s="837"/>
      <c r="AN100" s="837"/>
      <c r="AO100" s="872"/>
      <c r="AP100" s="873"/>
      <c r="AQ100" s="706"/>
      <c r="AR100" s="706"/>
      <c r="AS100" s="706"/>
      <c r="AT100" s="706"/>
      <c r="AU100" s="706"/>
      <c r="AV100" s="706"/>
      <c r="AW100" s="706"/>
      <c r="AX100" s="706"/>
      <c r="AY100" s="706"/>
      <c r="AZ100" s="706"/>
      <c r="BA100" s="706"/>
      <c r="BB100" s="706"/>
    </row>
    <row r="101" spans="3:55" ht="13.5" customHeight="1">
      <c r="C101" s="192" t="s">
        <v>539</v>
      </c>
      <c r="D101" s="192"/>
      <c r="E101" s="192"/>
      <c r="F101" s="192"/>
      <c r="G101" s="192"/>
      <c r="H101" s="192"/>
      <c r="I101" s="192"/>
      <c r="J101" s="192"/>
      <c r="K101" s="192"/>
      <c r="L101" s="192"/>
      <c r="M101" s="192"/>
      <c r="N101" s="192"/>
      <c r="O101" s="192"/>
      <c r="P101" s="192"/>
      <c r="Q101" s="192"/>
      <c r="R101" s="192"/>
      <c r="S101" s="192"/>
      <c r="T101" s="192"/>
      <c r="U101" s="192"/>
      <c r="V101" s="192"/>
      <c r="W101" s="192"/>
      <c r="X101" s="192"/>
      <c r="Y101" s="141"/>
      <c r="Z101" s="141"/>
      <c r="AE101" s="141" t="s">
        <v>501</v>
      </c>
      <c r="AF101" s="209"/>
      <c r="AG101" s="210"/>
      <c r="AH101" s="210"/>
      <c r="AI101" s="210"/>
      <c r="AJ101" s="210"/>
      <c r="AK101" s="210"/>
      <c r="AL101" s="210"/>
      <c r="AM101" s="210"/>
      <c r="AN101" s="210"/>
      <c r="AO101" s="211"/>
      <c r="AP101" s="211"/>
      <c r="AQ101" s="211"/>
      <c r="AR101" s="211"/>
      <c r="AS101" s="211"/>
      <c r="AT101" s="211"/>
      <c r="AU101" s="211"/>
      <c r="AV101" s="211"/>
      <c r="AW101" s="211"/>
      <c r="AX101" s="211"/>
      <c r="AY101" s="211"/>
      <c r="AZ101" s="211"/>
      <c r="BA101" s="211"/>
      <c r="BB101" s="211"/>
    </row>
    <row r="102" spans="3:55">
      <c r="C102" s="192"/>
      <c r="D102" s="192"/>
      <c r="E102" s="192"/>
      <c r="F102" s="192"/>
      <c r="G102" s="192"/>
      <c r="H102" s="192"/>
      <c r="I102" s="192"/>
      <c r="J102" s="192"/>
      <c r="K102" s="192"/>
      <c r="L102" s="192"/>
      <c r="M102" s="192"/>
      <c r="N102" s="192"/>
      <c r="O102" s="192"/>
      <c r="P102" s="192"/>
      <c r="Q102" s="192"/>
      <c r="R102" s="192"/>
      <c r="S102" s="192"/>
      <c r="T102" s="192"/>
      <c r="U102" s="192"/>
      <c r="V102" s="192"/>
      <c r="W102" s="192"/>
      <c r="X102" s="192"/>
      <c r="Y102" s="141"/>
      <c r="Z102" s="141"/>
    </row>
    <row r="103" spans="3:55" ht="12.75" customHeight="1">
      <c r="C103" s="141"/>
      <c r="D103" s="141"/>
      <c r="E103" s="141"/>
      <c r="F103" s="141"/>
      <c r="G103" s="141"/>
      <c r="H103" s="141"/>
      <c r="I103" s="141"/>
      <c r="J103" s="141"/>
      <c r="K103" s="141"/>
      <c r="L103" s="141"/>
      <c r="M103" s="141"/>
      <c r="N103" s="141"/>
      <c r="O103" s="184"/>
      <c r="P103" s="184"/>
      <c r="Q103" s="184"/>
      <c r="R103" s="184"/>
      <c r="S103" s="184"/>
      <c r="T103" s="141"/>
      <c r="U103" s="141"/>
      <c r="V103" s="141"/>
      <c r="W103" s="141"/>
      <c r="X103" s="141"/>
      <c r="Y103" s="141"/>
      <c r="Z103" s="141"/>
    </row>
    <row r="104" spans="3:55">
      <c r="C104" s="252" t="s">
        <v>564</v>
      </c>
      <c r="X104" s="140" t="s">
        <v>325</v>
      </c>
      <c r="AE104" s="179" t="s">
        <v>590</v>
      </c>
      <c r="AF104" s="141"/>
      <c r="AG104" s="141"/>
      <c r="AH104" s="141"/>
      <c r="AI104" s="141"/>
      <c r="AJ104" s="141"/>
      <c r="AK104" s="141"/>
      <c r="AL104" s="141"/>
      <c r="AM104" s="141"/>
      <c r="AN104" s="141"/>
      <c r="AO104" s="141"/>
      <c r="AP104" s="141"/>
      <c r="AQ104" s="141"/>
      <c r="AR104" s="141"/>
      <c r="AS104" s="141"/>
      <c r="AT104" s="141"/>
      <c r="AU104" s="141"/>
      <c r="AV104" s="141"/>
      <c r="AW104" s="141"/>
      <c r="AX104" s="141" t="s">
        <v>382</v>
      </c>
      <c r="AY104" s="141"/>
      <c r="AZ104" s="141"/>
      <c r="BA104" s="141"/>
      <c r="BB104" s="141"/>
    </row>
    <row r="105" spans="3:55" ht="13.5" customHeight="1">
      <c r="C105" s="855" t="s">
        <v>565</v>
      </c>
      <c r="D105" s="856"/>
      <c r="E105" s="856"/>
      <c r="F105" s="856"/>
      <c r="G105" s="857"/>
      <c r="H105" s="880" t="s">
        <v>566</v>
      </c>
      <c r="I105" s="881"/>
      <c r="J105" s="881"/>
      <c r="K105" s="881"/>
      <c r="L105" s="881"/>
      <c r="M105" s="882"/>
      <c r="N105" s="625" t="s">
        <v>567</v>
      </c>
      <c r="O105" s="625"/>
      <c r="P105" s="625"/>
      <c r="Q105" s="625"/>
      <c r="R105" s="625"/>
      <c r="S105" s="625"/>
      <c r="T105" s="625"/>
      <c r="U105" s="625"/>
      <c r="V105" s="625"/>
      <c r="W105" s="625"/>
      <c r="X105" s="625"/>
      <c r="Y105" s="625"/>
      <c r="Z105" s="625"/>
      <c r="AA105" s="625"/>
      <c r="AB105" s="625"/>
      <c r="AE105" s="874" t="s">
        <v>433</v>
      </c>
      <c r="AF105" s="875"/>
      <c r="AG105" s="875"/>
      <c r="AH105" s="875"/>
      <c r="AI105" s="876"/>
      <c r="AJ105" s="874" t="s">
        <v>572</v>
      </c>
      <c r="AK105" s="875"/>
      <c r="AL105" s="875"/>
      <c r="AM105" s="875"/>
      <c r="AN105" s="875"/>
      <c r="AO105" s="875"/>
      <c r="AP105" s="876"/>
      <c r="AQ105" s="874" t="s">
        <v>453</v>
      </c>
      <c r="AR105" s="771"/>
      <c r="AS105" s="771"/>
      <c r="AT105" s="771"/>
      <c r="AU105" s="771"/>
      <c r="AV105" s="772"/>
      <c r="AW105" s="875" t="s">
        <v>454</v>
      </c>
      <c r="AX105" s="771"/>
      <c r="AY105" s="771"/>
      <c r="AZ105" s="771"/>
      <c r="BA105" s="771"/>
      <c r="BB105" s="772"/>
      <c r="BC105" s="141"/>
    </row>
    <row r="106" spans="3:55" ht="13.5" customHeight="1">
      <c r="C106" s="877"/>
      <c r="D106" s="878"/>
      <c r="E106" s="878"/>
      <c r="F106" s="878"/>
      <c r="G106" s="879"/>
      <c r="H106" s="855" t="s">
        <v>568</v>
      </c>
      <c r="I106" s="856"/>
      <c r="J106" s="856"/>
      <c r="K106" s="856"/>
      <c r="L106" s="856"/>
      <c r="M106" s="857"/>
      <c r="N106" s="625" t="s">
        <v>569</v>
      </c>
      <c r="O106" s="625"/>
      <c r="P106" s="625"/>
      <c r="Q106" s="625"/>
      <c r="R106" s="625"/>
      <c r="S106" s="625" t="s">
        <v>570</v>
      </c>
      <c r="T106" s="625"/>
      <c r="U106" s="625"/>
      <c r="V106" s="625"/>
      <c r="W106" s="625"/>
      <c r="X106" s="883" t="s">
        <v>571</v>
      </c>
      <c r="Y106" s="883"/>
      <c r="Z106" s="883"/>
      <c r="AA106" s="883"/>
      <c r="AB106" s="883"/>
      <c r="AE106" s="665" t="s">
        <v>345</v>
      </c>
      <c r="AF106" s="666"/>
      <c r="AG106" s="666"/>
      <c r="AH106" s="666"/>
      <c r="AI106" s="667"/>
      <c r="AJ106" s="665" t="s">
        <v>345</v>
      </c>
      <c r="AK106" s="666"/>
      <c r="AL106" s="666"/>
      <c r="AM106" s="666"/>
      <c r="AN106" s="666"/>
      <c r="AO106" s="666"/>
      <c r="AP106" s="667"/>
      <c r="AQ106" s="608"/>
      <c r="AR106" s="744"/>
      <c r="AS106" s="744"/>
      <c r="AT106" s="744"/>
      <c r="AU106" s="744"/>
      <c r="AV106" s="603" t="s">
        <v>3</v>
      </c>
      <c r="AW106" s="608"/>
      <c r="AX106" s="744"/>
      <c r="AY106" s="744"/>
      <c r="AZ106" s="744"/>
      <c r="BA106" s="744"/>
      <c r="BB106" s="603" t="s">
        <v>3</v>
      </c>
      <c r="BC106" s="141"/>
    </row>
    <row r="107" spans="3:55" ht="13.5" customHeight="1">
      <c r="C107" s="858"/>
      <c r="D107" s="859"/>
      <c r="E107" s="859"/>
      <c r="F107" s="859"/>
      <c r="G107" s="860"/>
      <c r="H107" s="858"/>
      <c r="I107" s="859"/>
      <c r="J107" s="859"/>
      <c r="K107" s="859"/>
      <c r="L107" s="859"/>
      <c r="M107" s="860"/>
      <c r="N107" s="625"/>
      <c r="O107" s="625"/>
      <c r="P107" s="625"/>
      <c r="Q107" s="625"/>
      <c r="R107" s="625"/>
      <c r="S107" s="625"/>
      <c r="T107" s="625"/>
      <c r="U107" s="625"/>
      <c r="V107" s="625"/>
      <c r="W107" s="625"/>
      <c r="X107" s="883"/>
      <c r="Y107" s="883"/>
      <c r="Z107" s="883"/>
      <c r="AA107" s="883"/>
      <c r="AB107" s="883"/>
      <c r="AE107" s="668"/>
      <c r="AF107" s="669"/>
      <c r="AG107" s="669"/>
      <c r="AH107" s="669"/>
      <c r="AI107" s="670"/>
      <c r="AJ107" s="668"/>
      <c r="AK107" s="669"/>
      <c r="AL107" s="669"/>
      <c r="AM107" s="669"/>
      <c r="AN107" s="669"/>
      <c r="AO107" s="669"/>
      <c r="AP107" s="670"/>
      <c r="AQ107" s="745"/>
      <c r="AR107" s="745"/>
      <c r="AS107" s="745"/>
      <c r="AT107" s="745"/>
      <c r="AU107" s="745"/>
      <c r="AV107" s="624"/>
      <c r="AW107" s="745"/>
      <c r="AX107" s="745"/>
      <c r="AY107" s="745"/>
      <c r="AZ107" s="745"/>
      <c r="BA107" s="745"/>
      <c r="BB107" s="624"/>
      <c r="BC107" s="141"/>
    </row>
    <row r="108" spans="3:55" ht="12.75" customHeight="1">
      <c r="C108" s="855" t="s">
        <v>573</v>
      </c>
      <c r="D108" s="856"/>
      <c r="E108" s="856"/>
      <c r="F108" s="856"/>
      <c r="G108" s="857"/>
      <c r="H108" s="861" t="s">
        <v>574</v>
      </c>
      <c r="I108" s="862"/>
      <c r="J108" s="862"/>
      <c r="K108" s="862"/>
      <c r="L108" s="862"/>
      <c r="M108" s="863"/>
      <c r="N108" s="665" t="s">
        <v>396</v>
      </c>
      <c r="O108" s="666"/>
      <c r="P108" s="666"/>
      <c r="Q108" s="666"/>
      <c r="R108" s="666"/>
      <c r="S108" s="665" t="s">
        <v>396</v>
      </c>
      <c r="T108" s="666"/>
      <c r="U108" s="666"/>
      <c r="V108" s="666"/>
      <c r="W108" s="666"/>
      <c r="X108" s="665" t="s">
        <v>396</v>
      </c>
      <c r="Y108" s="666"/>
      <c r="Z108" s="666"/>
      <c r="AA108" s="666"/>
      <c r="AB108" s="667"/>
      <c r="AE108" s="699" t="s">
        <v>383</v>
      </c>
      <c r="AF108" s="700"/>
      <c r="AG108" s="700"/>
      <c r="AH108" s="700"/>
      <c r="AI108" s="700"/>
      <c r="AJ108" s="701"/>
      <c r="AK108" s="700" t="s">
        <v>576</v>
      </c>
      <c r="AL108" s="700"/>
      <c r="AM108" s="700"/>
      <c r="AN108" s="700"/>
      <c r="AO108" s="700"/>
      <c r="AP108" s="701"/>
      <c r="AQ108" s="699" t="s">
        <v>577</v>
      </c>
      <c r="AR108" s="700"/>
      <c r="AS108" s="700"/>
      <c r="AT108" s="700"/>
      <c r="AU108" s="700"/>
      <c r="AV108" s="700"/>
      <c r="AW108" s="700"/>
      <c r="AX108" s="700"/>
      <c r="AY108" s="700"/>
      <c r="AZ108" s="700"/>
      <c r="BA108" s="700"/>
      <c r="BB108" s="701"/>
    </row>
    <row r="109" spans="3:55">
      <c r="C109" s="858"/>
      <c r="D109" s="859"/>
      <c r="E109" s="859"/>
      <c r="F109" s="859"/>
      <c r="G109" s="860"/>
      <c r="H109" s="864"/>
      <c r="I109" s="865"/>
      <c r="J109" s="865"/>
      <c r="K109" s="865"/>
      <c r="L109" s="865"/>
      <c r="M109" s="866"/>
      <c r="N109" s="867"/>
      <c r="O109" s="868"/>
      <c r="P109" s="868"/>
      <c r="Q109" s="868"/>
      <c r="R109" s="868"/>
      <c r="S109" s="867"/>
      <c r="T109" s="868"/>
      <c r="U109" s="868"/>
      <c r="V109" s="868"/>
      <c r="W109" s="868"/>
      <c r="X109" s="867"/>
      <c r="Y109" s="868"/>
      <c r="Z109" s="868"/>
      <c r="AA109" s="868"/>
      <c r="AB109" s="869"/>
      <c r="AE109" s="726"/>
      <c r="AF109" s="727"/>
      <c r="AG109" s="727"/>
      <c r="AH109" s="727"/>
      <c r="AI109" s="727"/>
      <c r="AJ109" s="728"/>
      <c r="AK109" s="727"/>
      <c r="AL109" s="727"/>
      <c r="AM109" s="727"/>
      <c r="AN109" s="727"/>
      <c r="AO109" s="727"/>
      <c r="AP109" s="728"/>
      <c r="AQ109" s="726"/>
      <c r="AR109" s="727"/>
      <c r="AS109" s="727"/>
      <c r="AT109" s="727"/>
      <c r="AU109" s="727"/>
      <c r="AV109" s="727"/>
      <c r="AW109" s="727"/>
      <c r="AX109" s="727"/>
      <c r="AY109" s="727"/>
      <c r="AZ109" s="727"/>
      <c r="BA109" s="727"/>
      <c r="BB109" s="728"/>
    </row>
    <row r="110" spans="3:55" ht="12.75" customHeight="1">
      <c r="C110" s="855" t="s">
        <v>575</v>
      </c>
      <c r="D110" s="856"/>
      <c r="E110" s="856"/>
      <c r="F110" s="856"/>
      <c r="G110" s="857"/>
      <c r="H110" s="861" t="s">
        <v>574</v>
      </c>
      <c r="I110" s="862"/>
      <c r="J110" s="862"/>
      <c r="K110" s="862"/>
      <c r="L110" s="862"/>
      <c r="M110" s="863"/>
      <c r="N110" s="665" t="s">
        <v>396</v>
      </c>
      <c r="O110" s="666"/>
      <c r="P110" s="666"/>
      <c r="Q110" s="666"/>
      <c r="R110" s="666"/>
      <c r="S110" s="665" t="s">
        <v>396</v>
      </c>
      <c r="T110" s="666"/>
      <c r="U110" s="666"/>
      <c r="V110" s="666"/>
      <c r="W110" s="666"/>
      <c r="X110" s="665" t="s">
        <v>396</v>
      </c>
      <c r="Y110" s="666"/>
      <c r="Z110" s="666"/>
      <c r="AA110" s="666"/>
      <c r="AB110" s="667"/>
      <c r="AE110" s="754"/>
      <c r="AF110" s="755"/>
      <c r="AG110" s="755"/>
      <c r="AH110" s="755"/>
      <c r="AI110" s="755"/>
      <c r="AJ110" s="756"/>
      <c r="AK110" s="755"/>
      <c r="AL110" s="755"/>
      <c r="AM110" s="755"/>
      <c r="AN110" s="755"/>
      <c r="AO110" s="755"/>
      <c r="AP110" s="756"/>
      <c r="AQ110" s="754" t="s">
        <v>578</v>
      </c>
      <c r="AR110" s="755"/>
      <c r="AS110" s="755"/>
      <c r="AT110" s="755"/>
      <c r="AU110" s="755"/>
      <c r="AV110" s="755"/>
      <c r="AW110" s="755"/>
      <c r="AX110" s="755"/>
      <c r="AY110" s="755"/>
      <c r="AZ110" s="755"/>
      <c r="BA110" s="755"/>
      <c r="BB110" s="756"/>
    </row>
    <row r="111" spans="3:55" ht="12.75" customHeight="1">
      <c r="C111" s="858"/>
      <c r="D111" s="859"/>
      <c r="E111" s="859"/>
      <c r="F111" s="859"/>
      <c r="G111" s="860"/>
      <c r="H111" s="864"/>
      <c r="I111" s="865"/>
      <c r="J111" s="865"/>
      <c r="K111" s="865"/>
      <c r="L111" s="865"/>
      <c r="M111" s="866"/>
      <c r="N111" s="867"/>
      <c r="O111" s="868"/>
      <c r="P111" s="868"/>
      <c r="Q111" s="868"/>
      <c r="R111" s="868"/>
      <c r="S111" s="867"/>
      <c r="T111" s="868"/>
      <c r="U111" s="868"/>
      <c r="V111" s="868"/>
      <c r="W111" s="868"/>
      <c r="X111" s="867"/>
      <c r="Y111" s="868"/>
      <c r="Z111" s="868"/>
      <c r="AA111" s="868"/>
      <c r="AB111" s="869"/>
      <c r="AE111" s="696"/>
      <c r="AF111" s="697"/>
      <c r="AG111" s="697"/>
      <c r="AH111" s="697"/>
      <c r="AI111" s="697"/>
      <c r="AJ111" s="698"/>
      <c r="AK111" s="697"/>
      <c r="AL111" s="697"/>
      <c r="AM111" s="697"/>
      <c r="AN111" s="697"/>
      <c r="AO111" s="697"/>
      <c r="AP111" s="698"/>
      <c r="AQ111" s="696"/>
      <c r="AR111" s="697"/>
      <c r="AS111" s="697"/>
      <c r="AT111" s="697"/>
      <c r="AU111" s="697"/>
      <c r="AV111" s="697"/>
      <c r="AW111" s="697"/>
      <c r="AX111" s="697"/>
      <c r="AY111" s="697"/>
      <c r="AZ111" s="697"/>
      <c r="BA111" s="697"/>
      <c r="BB111" s="698"/>
    </row>
    <row r="112" spans="3:55" ht="12.75" customHeight="1">
      <c r="C112" s="855" t="s">
        <v>582</v>
      </c>
      <c r="D112" s="856"/>
      <c r="E112" s="856"/>
      <c r="F112" s="856"/>
      <c r="G112" s="857"/>
      <c r="H112" s="861" t="s">
        <v>574</v>
      </c>
      <c r="I112" s="862"/>
      <c r="J112" s="862"/>
      <c r="K112" s="862"/>
      <c r="L112" s="862"/>
      <c r="M112" s="863"/>
      <c r="N112" s="665" t="s">
        <v>396</v>
      </c>
      <c r="O112" s="666"/>
      <c r="P112" s="666"/>
      <c r="Q112" s="666"/>
      <c r="R112" s="666"/>
      <c r="S112" s="665" t="s">
        <v>396</v>
      </c>
      <c r="T112" s="666"/>
      <c r="U112" s="666"/>
      <c r="V112" s="666"/>
      <c r="W112" s="666"/>
      <c r="X112" s="665" t="s">
        <v>396</v>
      </c>
      <c r="Y112" s="666"/>
      <c r="Z112" s="666"/>
      <c r="AA112" s="666"/>
      <c r="AB112" s="667"/>
      <c r="AE112" s="699" t="s">
        <v>385</v>
      </c>
      <c r="AF112" s="700"/>
      <c r="AG112" s="700"/>
      <c r="AH112" s="700"/>
      <c r="AI112" s="700"/>
      <c r="AJ112" s="701"/>
      <c r="AK112" s="700" t="s">
        <v>579</v>
      </c>
      <c r="AL112" s="700"/>
      <c r="AM112" s="700"/>
      <c r="AN112" s="700"/>
      <c r="AO112" s="700"/>
      <c r="AP112" s="701"/>
      <c r="AQ112" s="699" t="s">
        <v>580</v>
      </c>
      <c r="AR112" s="700"/>
      <c r="AS112" s="700"/>
      <c r="AT112" s="700"/>
      <c r="AU112" s="700"/>
      <c r="AV112" s="700"/>
      <c r="AW112" s="700"/>
      <c r="AX112" s="700"/>
      <c r="AY112" s="700"/>
      <c r="AZ112" s="700"/>
      <c r="BA112" s="700"/>
      <c r="BB112" s="701"/>
    </row>
    <row r="113" spans="3:54" ht="12.75" customHeight="1">
      <c r="C113" s="858"/>
      <c r="D113" s="859"/>
      <c r="E113" s="859"/>
      <c r="F113" s="859"/>
      <c r="G113" s="860"/>
      <c r="H113" s="864"/>
      <c r="I113" s="865"/>
      <c r="J113" s="865"/>
      <c r="K113" s="865"/>
      <c r="L113" s="865"/>
      <c r="M113" s="866"/>
      <c r="N113" s="668"/>
      <c r="O113" s="669"/>
      <c r="P113" s="669"/>
      <c r="Q113" s="669"/>
      <c r="R113" s="669"/>
      <c r="S113" s="668"/>
      <c r="T113" s="669"/>
      <c r="U113" s="669"/>
      <c r="V113" s="669"/>
      <c r="W113" s="669"/>
      <c r="X113" s="668"/>
      <c r="Y113" s="669"/>
      <c r="Z113" s="669"/>
      <c r="AA113" s="669"/>
      <c r="AB113" s="670"/>
      <c r="AE113" s="726"/>
      <c r="AF113" s="727"/>
      <c r="AG113" s="727"/>
      <c r="AH113" s="727"/>
      <c r="AI113" s="727"/>
      <c r="AJ113" s="728"/>
      <c r="AK113" s="727"/>
      <c r="AL113" s="727"/>
      <c r="AM113" s="727"/>
      <c r="AN113" s="727"/>
      <c r="AO113" s="727"/>
      <c r="AP113" s="728"/>
      <c r="AQ113" s="726"/>
      <c r="AR113" s="727"/>
      <c r="AS113" s="727"/>
      <c r="AT113" s="727"/>
      <c r="AU113" s="727"/>
      <c r="AV113" s="727"/>
      <c r="AW113" s="727"/>
      <c r="AX113" s="727"/>
      <c r="AY113" s="727"/>
      <c r="AZ113" s="727"/>
      <c r="BA113" s="727"/>
      <c r="BB113" s="728"/>
    </row>
    <row r="114" spans="3:54" ht="12.75" customHeight="1">
      <c r="C114" s="999" t="s">
        <v>636</v>
      </c>
      <c r="D114" s="999"/>
      <c r="E114" s="999"/>
      <c r="F114" s="999"/>
      <c r="G114" s="999"/>
      <c r="H114" s="999"/>
      <c r="I114" s="999"/>
      <c r="J114" s="999"/>
      <c r="K114" s="999"/>
      <c r="L114" s="999"/>
      <c r="M114" s="999"/>
      <c r="N114" s="1000"/>
      <c r="O114" s="1000"/>
      <c r="P114" s="1000"/>
      <c r="Q114" s="1000"/>
      <c r="R114" s="1000"/>
      <c r="S114" s="1000"/>
      <c r="T114" s="1000"/>
      <c r="U114" s="1000"/>
      <c r="V114" s="1000"/>
      <c r="W114" s="1000"/>
      <c r="X114" s="1000"/>
      <c r="Y114" s="1000"/>
      <c r="Z114" s="1000"/>
      <c r="AA114" s="1000"/>
      <c r="AB114" s="1000"/>
      <c r="AE114" s="754"/>
      <c r="AF114" s="755"/>
      <c r="AG114" s="755"/>
      <c r="AH114" s="755"/>
      <c r="AI114" s="755"/>
      <c r="AJ114" s="756"/>
      <c r="AK114" s="755"/>
      <c r="AL114" s="755"/>
      <c r="AM114" s="755"/>
      <c r="AN114" s="755"/>
      <c r="AO114" s="755"/>
      <c r="AP114" s="756"/>
      <c r="AQ114" s="754" t="s">
        <v>581</v>
      </c>
      <c r="AR114" s="755"/>
      <c r="AS114" s="755"/>
      <c r="AT114" s="755"/>
      <c r="AU114" s="755"/>
      <c r="AV114" s="755"/>
      <c r="AW114" s="755"/>
      <c r="AX114" s="755"/>
      <c r="AY114" s="755"/>
      <c r="AZ114" s="755"/>
      <c r="BA114" s="755"/>
      <c r="BB114" s="756"/>
    </row>
    <row r="115" spans="3:54" ht="12.75" customHeight="1">
      <c r="C115" s="999"/>
      <c r="D115" s="999"/>
      <c r="E115" s="999"/>
      <c r="F115" s="999"/>
      <c r="G115" s="999"/>
      <c r="H115" s="999"/>
      <c r="I115" s="999"/>
      <c r="J115" s="999"/>
      <c r="K115" s="999"/>
      <c r="L115" s="999"/>
      <c r="M115" s="999"/>
      <c r="N115" s="1000"/>
      <c r="O115" s="1000"/>
      <c r="P115" s="1000"/>
      <c r="Q115" s="1000"/>
      <c r="R115" s="1000"/>
      <c r="S115" s="1000"/>
      <c r="T115" s="1000"/>
      <c r="U115" s="1000"/>
      <c r="V115" s="1000"/>
      <c r="W115" s="1000"/>
      <c r="X115" s="1000"/>
      <c r="Y115" s="1000"/>
      <c r="Z115" s="1000"/>
      <c r="AA115" s="1000"/>
      <c r="AB115" s="1000"/>
      <c r="AE115" s="696"/>
      <c r="AF115" s="697"/>
      <c r="AG115" s="697"/>
      <c r="AH115" s="697"/>
      <c r="AI115" s="697"/>
      <c r="AJ115" s="698"/>
      <c r="AK115" s="697"/>
      <c r="AL115" s="697"/>
      <c r="AM115" s="697"/>
      <c r="AN115" s="697"/>
      <c r="AO115" s="697"/>
      <c r="AP115" s="698"/>
      <c r="AQ115" s="757"/>
      <c r="AR115" s="758"/>
      <c r="AS115" s="758"/>
      <c r="AT115" s="758"/>
      <c r="AU115" s="758"/>
      <c r="AV115" s="758"/>
      <c r="AW115" s="758"/>
      <c r="AX115" s="758"/>
      <c r="AY115" s="758"/>
      <c r="AZ115" s="758"/>
      <c r="BA115" s="758"/>
      <c r="BB115" s="759"/>
    </row>
    <row r="116" spans="3:54" ht="12.75" customHeight="1">
      <c r="C116" s="999"/>
      <c r="D116" s="999"/>
      <c r="E116" s="999"/>
      <c r="F116" s="999"/>
      <c r="G116" s="999"/>
      <c r="H116" s="999"/>
      <c r="I116" s="999"/>
      <c r="J116" s="999"/>
      <c r="K116" s="999"/>
      <c r="L116" s="999"/>
      <c r="M116" s="999"/>
      <c r="N116" s="1000"/>
      <c r="O116" s="1000"/>
      <c r="P116" s="1000"/>
      <c r="Q116" s="1000"/>
      <c r="R116" s="1000"/>
      <c r="S116" s="1000"/>
      <c r="T116" s="1000"/>
      <c r="U116" s="1000"/>
      <c r="V116" s="1000"/>
      <c r="W116" s="1000"/>
      <c r="X116" s="1000"/>
      <c r="Y116" s="1000"/>
      <c r="Z116" s="1000"/>
      <c r="AA116" s="1000"/>
      <c r="AB116" s="1000"/>
      <c r="AE116" s="848" t="s">
        <v>528</v>
      </c>
      <c r="AF116" s="849"/>
      <c r="AG116" s="849"/>
      <c r="AH116" s="849"/>
      <c r="AI116" s="849"/>
      <c r="AJ116" s="849"/>
      <c r="AK116" s="849"/>
      <c r="AL116" s="849"/>
      <c r="AM116" s="849"/>
      <c r="AN116" s="849"/>
      <c r="AO116" s="849"/>
      <c r="AP116" s="849"/>
      <c r="AQ116" s="849"/>
      <c r="AR116" s="849"/>
      <c r="AS116" s="849"/>
      <c r="AT116" s="849"/>
      <c r="AU116" s="849"/>
      <c r="AV116" s="849"/>
      <c r="AW116" s="849"/>
      <c r="AX116" s="849"/>
      <c r="AY116" s="849"/>
      <c r="AZ116" s="849"/>
      <c r="BA116" s="849"/>
      <c r="BB116" s="850"/>
    </row>
    <row r="117" spans="3:54" ht="13.5" customHeight="1">
      <c r="AE117" s="752"/>
      <c r="AF117" s="753"/>
      <c r="AG117" s="753"/>
      <c r="AH117" s="753"/>
      <c r="AI117" s="753"/>
      <c r="AJ117" s="753"/>
      <c r="AK117" s="753"/>
      <c r="AL117" s="753"/>
      <c r="AM117" s="753"/>
      <c r="AN117" s="753"/>
      <c r="AO117" s="753"/>
      <c r="AP117" s="753"/>
      <c r="AQ117" s="753"/>
      <c r="AR117" s="753"/>
      <c r="AS117" s="753"/>
      <c r="AT117" s="753"/>
      <c r="AU117" s="753"/>
      <c r="AV117" s="753"/>
      <c r="AW117" s="753"/>
      <c r="AX117" s="753"/>
      <c r="AY117" s="753"/>
      <c r="AZ117" s="753"/>
      <c r="BA117" s="753"/>
      <c r="BB117" s="851"/>
    </row>
    <row r="118" spans="3:54" ht="12.75" customHeight="1">
      <c r="AE118" s="852"/>
      <c r="AF118" s="853"/>
      <c r="AG118" s="853"/>
      <c r="AH118" s="853"/>
      <c r="AI118" s="853"/>
      <c r="AJ118" s="853"/>
      <c r="AK118" s="853"/>
      <c r="AL118" s="853"/>
      <c r="AM118" s="853"/>
      <c r="AN118" s="853"/>
      <c r="AO118" s="853"/>
      <c r="AP118" s="853"/>
      <c r="AQ118" s="853"/>
      <c r="AR118" s="853"/>
      <c r="AS118" s="853"/>
      <c r="AT118" s="853"/>
      <c r="AU118" s="853"/>
      <c r="AV118" s="853"/>
      <c r="AW118" s="853"/>
      <c r="AX118" s="853"/>
      <c r="AY118" s="853"/>
      <c r="AZ118" s="853"/>
      <c r="BA118" s="853"/>
      <c r="BB118" s="854"/>
    </row>
    <row r="119" spans="3:54" ht="13.5" customHeight="1">
      <c r="C119" s="255" t="s">
        <v>583</v>
      </c>
      <c r="D119" s="255"/>
      <c r="E119" s="255"/>
      <c r="F119" s="255"/>
      <c r="G119" s="255"/>
      <c r="H119" s="255"/>
      <c r="I119" s="255"/>
      <c r="J119" s="255"/>
      <c r="K119" s="192"/>
      <c r="L119" s="192"/>
      <c r="M119" s="192"/>
      <c r="N119" s="192"/>
      <c r="O119" s="192"/>
      <c r="P119" s="192"/>
      <c r="Q119" s="192"/>
      <c r="R119" s="192"/>
      <c r="S119" s="192"/>
      <c r="T119" s="192"/>
      <c r="U119" s="192"/>
      <c r="V119" s="192"/>
      <c r="W119" s="192"/>
      <c r="X119" s="140" t="s">
        <v>325</v>
      </c>
      <c r="Y119" s="192"/>
      <c r="Z119" s="192"/>
      <c r="AA119" s="141"/>
      <c r="AB119" s="141"/>
      <c r="AE119" s="839" t="s">
        <v>387</v>
      </c>
      <c r="AF119" s="840"/>
      <c r="AG119" s="840"/>
      <c r="AH119" s="840"/>
      <c r="AI119" s="840"/>
      <c r="AJ119" s="840"/>
      <c r="AK119" s="840"/>
      <c r="AL119" s="840"/>
      <c r="AM119" s="840"/>
      <c r="AN119" s="840"/>
      <c r="AO119" s="840"/>
      <c r="AP119" s="840"/>
      <c r="AQ119" s="840"/>
      <c r="AR119" s="840"/>
      <c r="AS119" s="840"/>
      <c r="AT119" s="840"/>
      <c r="AU119" s="840"/>
      <c r="AV119" s="840"/>
      <c r="AW119" s="840"/>
      <c r="AX119" s="840"/>
      <c r="AY119" s="840"/>
      <c r="AZ119" s="840"/>
      <c r="BA119" s="840"/>
      <c r="BB119" s="841"/>
    </row>
    <row r="120" spans="3:54" ht="12.75" customHeight="1">
      <c r="C120" s="861" t="s">
        <v>584</v>
      </c>
      <c r="D120" s="862"/>
      <c r="E120" s="862"/>
      <c r="F120" s="862"/>
      <c r="G120" s="862"/>
      <c r="H120" s="862"/>
      <c r="I120" s="862"/>
      <c r="J120" s="863"/>
      <c r="K120" s="791"/>
      <c r="L120" s="792"/>
      <c r="M120" s="792"/>
      <c r="N120" s="792"/>
      <c r="O120" s="792"/>
      <c r="P120" s="792"/>
      <c r="Q120" s="792"/>
      <c r="R120" s="792"/>
      <c r="S120" s="792"/>
      <c r="T120" s="792"/>
      <c r="U120" s="792"/>
      <c r="V120" s="792"/>
      <c r="W120" s="792"/>
      <c r="X120" s="792"/>
      <c r="Y120" s="792"/>
      <c r="Z120" s="792"/>
      <c r="AA120" s="792"/>
      <c r="AB120" s="831"/>
      <c r="AE120" s="842"/>
      <c r="AF120" s="843"/>
      <c r="AG120" s="843"/>
      <c r="AH120" s="843"/>
      <c r="AI120" s="843"/>
      <c r="AJ120" s="843"/>
      <c r="AK120" s="843"/>
      <c r="AL120" s="843"/>
      <c r="AM120" s="843"/>
      <c r="AN120" s="843"/>
      <c r="AO120" s="843"/>
      <c r="AP120" s="843"/>
      <c r="AQ120" s="843"/>
      <c r="AR120" s="843"/>
      <c r="AS120" s="843"/>
      <c r="AT120" s="843"/>
      <c r="AU120" s="843"/>
      <c r="AV120" s="843"/>
      <c r="AW120" s="843"/>
      <c r="AX120" s="843"/>
      <c r="AY120" s="843"/>
      <c r="AZ120" s="843"/>
      <c r="BA120" s="843"/>
      <c r="BB120" s="844"/>
    </row>
    <row r="121" spans="3:54" ht="13.5" customHeight="1">
      <c r="C121" s="1001"/>
      <c r="D121" s="1002"/>
      <c r="E121" s="1002"/>
      <c r="F121" s="1002"/>
      <c r="G121" s="1002"/>
      <c r="H121" s="1002"/>
      <c r="I121" s="1002"/>
      <c r="J121" s="1003"/>
      <c r="K121" s="1004"/>
      <c r="L121" s="1005"/>
      <c r="M121" s="1005"/>
      <c r="N121" s="1005"/>
      <c r="O121" s="1005"/>
      <c r="P121" s="1005"/>
      <c r="Q121" s="1005"/>
      <c r="R121" s="1005"/>
      <c r="S121" s="1005"/>
      <c r="T121" s="1005"/>
      <c r="U121" s="1005"/>
      <c r="V121" s="1005"/>
      <c r="W121" s="1005"/>
      <c r="X121" s="1005"/>
      <c r="Y121" s="1005"/>
      <c r="Z121" s="1005"/>
      <c r="AA121" s="1005"/>
      <c r="AB121" s="1006"/>
      <c r="AE121" s="845"/>
      <c r="AF121" s="846"/>
      <c r="AG121" s="846"/>
      <c r="AH121" s="846"/>
      <c r="AI121" s="846"/>
      <c r="AJ121" s="846"/>
      <c r="AK121" s="846"/>
      <c r="AL121" s="846"/>
      <c r="AM121" s="846"/>
      <c r="AN121" s="846"/>
      <c r="AO121" s="846"/>
      <c r="AP121" s="846"/>
      <c r="AQ121" s="846"/>
      <c r="AR121" s="846"/>
      <c r="AS121" s="846"/>
      <c r="AT121" s="846"/>
      <c r="AU121" s="846"/>
      <c r="AV121" s="846"/>
      <c r="AW121" s="846"/>
      <c r="AX121" s="846"/>
      <c r="AY121" s="846"/>
      <c r="AZ121" s="846"/>
      <c r="BA121" s="846"/>
      <c r="BB121" s="847"/>
    </row>
    <row r="122" spans="3:54" ht="12.75" customHeight="1">
      <c r="C122" s="864"/>
      <c r="D122" s="865"/>
      <c r="E122" s="865"/>
      <c r="F122" s="865"/>
      <c r="G122" s="865"/>
      <c r="H122" s="865"/>
      <c r="I122" s="865"/>
      <c r="J122" s="866"/>
      <c r="K122" s="795"/>
      <c r="L122" s="796"/>
      <c r="M122" s="796"/>
      <c r="N122" s="796"/>
      <c r="O122" s="796"/>
      <c r="P122" s="796"/>
      <c r="Q122" s="796"/>
      <c r="R122" s="796"/>
      <c r="S122" s="796"/>
      <c r="T122" s="796"/>
      <c r="U122" s="796"/>
      <c r="V122" s="796"/>
      <c r="W122" s="796"/>
      <c r="X122" s="796"/>
      <c r="Y122" s="796"/>
      <c r="Z122" s="796"/>
      <c r="AA122" s="796"/>
      <c r="AB122" s="832"/>
      <c r="AE122" s="192" t="s">
        <v>529</v>
      </c>
      <c r="AF122" s="340"/>
      <c r="AG122" s="340"/>
      <c r="AH122" s="340"/>
      <c r="AI122" s="340"/>
      <c r="AJ122" s="340"/>
      <c r="AK122" s="340"/>
      <c r="AL122" s="340"/>
      <c r="AM122" s="340"/>
      <c r="AN122" s="340"/>
      <c r="AO122" s="340"/>
      <c r="AP122" s="340"/>
      <c r="AQ122" s="340"/>
      <c r="AR122" s="340"/>
      <c r="AS122" s="340"/>
      <c r="AT122" s="340"/>
      <c r="AU122" s="340"/>
      <c r="AV122" s="340"/>
      <c r="AW122" s="340"/>
      <c r="AX122" s="340"/>
      <c r="AY122" s="340"/>
      <c r="AZ122" s="183"/>
      <c r="BA122" s="183"/>
      <c r="BB122" s="183"/>
    </row>
    <row r="123" spans="3:54">
      <c r="AE123" s="192" t="s">
        <v>530</v>
      </c>
      <c r="AF123" s="322"/>
      <c r="AG123" s="322"/>
      <c r="AH123" s="322"/>
      <c r="AI123" s="322"/>
      <c r="AJ123" s="322"/>
      <c r="AK123" s="322"/>
      <c r="AL123" s="322"/>
      <c r="AM123" s="322"/>
      <c r="AN123" s="322"/>
      <c r="AO123" s="322"/>
      <c r="AP123" s="322"/>
      <c r="AQ123" s="322"/>
      <c r="AR123" s="322"/>
      <c r="AS123" s="322"/>
      <c r="AT123" s="322"/>
      <c r="AU123" s="322"/>
      <c r="AV123" s="322"/>
      <c r="AW123" s="322"/>
      <c r="AX123" s="322"/>
      <c r="AY123" s="322"/>
      <c r="AZ123" s="183"/>
      <c r="BA123" s="183"/>
      <c r="BB123" s="183"/>
    </row>
    <row r="124" spans="3:54" ht="12.75" customHeight="1">
      <c r="AE124" s="192"/>
      <c r="AF124" s="192" t="s">
        <v>388</v>
      </c>
      <c r="AG124" s="192"/>
      <c r="AH124" s="192"/>
      <c r="AI124" s="192"/>
      <c r="AJ124" s="192"/>
      <c r="AK124" s="192"/>
      <c r="AL124" s="192"/>
      <c r="AM124" s="192"/>
      <c r="AN124" s="192"/>
      <c r="AO124" s="192"/>
      <c r="AP124" s="192"/>
      <c r="AQ124" s="192"/>
      <c r="AR124" s="192"/>
      <c r="AS124" s="192"/>
      <c r="AT124" s="192"/>
      <c r="AU124" s="192"/>
      <c r="AV124" s="192"/>
      <c r="AW124" s="192"/>
      <c r="AX124" s="192"/>
      <c r="AY124" s="192"/>
      <c r="AZ124" s="141"/>
      <c r="BA124" s="141"/>
      <c r="BB124" s="141"/>
    </row>
  </sheetData>
  <mergeCells count="328">
    <mergeCell ref="C114:M116"/>
    <mergeCell ref="N114:AB116"/>
    <mergeCell ref="C120:J122"/>
    <mergeCell ref="K120:AB122"/>
    <mergeCell ref="AE38:AL39"/>
    <mergeCell ref="AM38:AP39"/>
    <mergeCell ref="AQ38:AX39"/>
    <mergeCell ref="AY38:BB39"/>
    <mergeCell ref="AE40:AI41"/>
    <mergeCell ref="AJ40:BB41"/>
    <mergeCell ref="AE48:AH49"/>
    <mergeCell ref="AI48:AL49"/>
    <mergeCell ref="AM48:BB49"/>
    <mergeCell ref="T51:W52"/>
    <mergeCell ref="X51:Z52"/>
    <mergeCell ref="T53:W54"/>
    <mergeCell ref="X53:Z54"/>
    <mergeCell ref="C47:F48"/>
    <mergeCell ref="G47:S48"/>
    <mergeCell ref="T47:Z48"/>
    <mergeCell ref="C49:F54"/>
    <mergeCell ref="G49:S54"/>
    <mergeCell ref="T49:W50"/>
    <mergeCell ref="X49:Z50"/>
    <mergeCell ref="AE50:AH51"/>
    <mergeCell ref="AI50:AL51"/>
    <mergeCell ref="AW3:BB3"/>
    <mergeCell ref="AE4:AL5"/>
    <mergeCell ref="AM4:AN5"/>
    <mergeCell ref="AO4:AX5"/>
    <mergeCell ref="AY4:AZ5"/>
    <mergeCell ref="BA4:BB5"/>
    <mergeCell ref="AE6:AL6"/>
    <mergeCell ref="AM6:AN6"/>
    <mergeCell ref="AO6:AX6"/>
    <mergeCell ref="AY6:AZ6"/>
    <mergeCell ref="BA6:BB6"/>
    <mergeCell ref="AE7:AL7"/>
    <mergeCell ref="AM7:AN7"/>
    <mergeCell ref="AO7:AX7"/>
    <mergeCell ref="AY7:AZ7"/>
    <mergeCell ref="BA7:BB7"/>
    <mergeCell ref="AE12:AK13"/>
    <mergeCell ref="AL12:AO13"/>
    <mergeCell ref="AM50:BB51"/>
    <mergeCell ref="AY28:BB29"/>
    <mergeCell ref="AE32:AI33"/>
    <mergeCell ref="AJ32:AL33"/>
    <mergeCell ref="C35:F36"/>
    <mergeCell ref="G35:J36"/>
    <mergeCell ref="K35:Z36"/>
    <mergeCell ref="C39:Z40"/>
    <mergeCell ref="AP21:AT21"/>
    <mergeCell ref="AE17:AK19"/>
    <mergeCell ref="AL17:AO19"/>
    <mergeCell ref="AP18:AT19"/>
    <mergeCell ref="AU18:BB19"/>
    <mergeCell ref="AE20:AK27"/>
    <mergeCell ref="AL20:AO27"/>
    <mergeCell ref="AP22:AT23"/>
    <mergeCell ref="C28:L29"/>
    <mergeCell ref="M28:O29"/>
    <mergeCell ref="P28:S29"/>
    <mergeCell ref="T28:V29"/>
    <mergeCell ref="W28:Z29"/>
    <mergeCell ref="C24:Z25"/>
    <mergeCell ref="AU22:BB23"/>
    <mergeCell ref="AP24:AT25"/>
    <mergeCell ref="AU24:BB25"/>
    <mergeCell ref="AP26:AT27"/>
    <mergeCell ref="AU26:BB27"/>
    <mergeCell ref="AE28:AX29"/>
    <mergeCell ref="C3:S4"/>
    <mergeCell ref="T3:Z4"/>
    <mergeCell ref="C5:L6"/>
    <mergeCell ref="M5:O6"/>
    <mergeCell ref="P5:S6"/>
    <mergeCell ref="T5:V6"/>
    <mergeCell ref="W5:Z6"/>
    <mergeCell ref="C33:F34"/>
    <mergeCell ref="G33:J34"/>
    <mergeCell ref="K33:Z34"/>
    <mergeCell ref="C12:E12"/>
    <mergeCell ref="F12:U13"/>
    <mergeCell ref="C14:H15"/>
    <mergeCell ref="I14:Z15"/>
    <mergeCell ref="C9:Z10"/>
    <mergeCell ref="C7:L8"/>
    <mergeCell ref="M7:O8"/>
    <mergeCell ref="P7:S8"/>
    <mergeCell ref="T7:V8"/>
    <mergeCell ref="W7:Z8"/>
    <mergeCell ref="C22:H23"/>
    <mergeCell ref="I22:Z23"/>
    <mergeCell ref="C27:E27"/>
    <mergeCell ref="F27:T27"/>
    <mergeCell ref="C20:H21"/>
    <mergeCell ref="I20:Z21"/>
    <mergeCell ref="C16:H17"/>
    <mergeCell ref="I16:Z17"/>
    <mergeCell ref="C18:H19"/>
    <mergeCell ref="I18:Z19"/>
    <mergeCell ref="AP12:BB13"/>
    <mergeCell ref="AE14:AK16"/>
    <mergeCell ref="AL14:AO16"/>
    <mergeCell ref="AP15:AT16"/>
    <mergeCell ref="AU15:BB16"/>
    <mergeCell ref="AE52:AH53"/>
    <mergeCell ref="AI52:AL53"/>
    <mergeCell ref="AM52:BB53"/>
    <mergeCell ref="C55:F60"/>
    <mergeCell ref="G55:S60"/>
    <mergeCell ref="T55:W56"/>
    <mergeCell ref="X55:Z56"/>
    <mergeCell ref="T57:W58"/>
    <mergeCell ref="X57:Z58"/>
    <mergeCell ref="T59:W60"/>
    <mergeCell ref="X59:Z60"/>
    <mergeCell ref="AE57:BB58"/>
    <mergeCell ref="C61:F66"/>
    <mergeCell ref="G61:S66"/>
    <mergeCell ref="T63:W64"/>
    <mergeCell ref="X63:Z64"/>
    <mergeCell ref="T61:W62"/>
    <mergeCell ref="X61:Z62"/>
    <mergeCell ref="AE61:AJ62"/>
    <mergeCell ref="AK61:AR62"/>
    <mergeCell ref="AE63:AJ64"/>
    <mergeCell ref="AK63:AR64"/>
    <mergeCell ref="T65:W66"/>
    <mergeCell ref="X65:Z66"/>
    <mergeCell ref="AX85:AX86"/>
    <mergeCell ref="AY85:AY86"/>
    <mergeCell ref="AZ85:AZ86"/>
    <mergeCell ref="BA85:BA86"/>
    <mergeCell ref="BB85:BB86"/>
    <mergeCell ref="AV85:AV86"/>
    <mergeCell ref="AW85:AW86"/>
    <mergeCell ref="C67:F72"/>
    <mergeCell ref="G67:S72"/>
    <mergeCell ref="T67:W68"/>
    <mergeCell ref="X67:Z68"/>
    <mergeCell ref="T69:W70"/>
    <mergeCell ref="X69:Z70"/>
    <mergeCell ref="T71:W72"/>
    <mergeCell ref="X71:Z72"/>
    <mergeCell ref="AE67:BB73"/>
    <mergeCell ref="C73:F78"/>
    <mergeCell ref="G73:S78"/>
    <mergeCell ref="T73:W74"/>
    <mergeCell ref="X73:Z74"/>
    <mergeCell ref="C79:Z79"/>
    <mergeCell ref="C80:Z80"/>
    <mergeCell ref="C81:Z81"/>
    <mergeCell ref="AE82:BB82"/>
    <mergeCell ref="T75:W76"/>
    <mergeCell ref="X75:Z76"/>
    <mergeCell ref="T77:W78"/>
    <mergeCell ref="X77:Z78"/>
    <mergeCell ref="C87:G88"/>
    <mergeCell ref="H87:Z88"/>
    <mergeCell ref="AE87:AF100"/>
    <mergeCell ref="AG87:AH94"/>
    <mergeCell ref="AI87:AP88"/>
    <mergeCell ref="C94:G97"/>
    <mergeCell ref="H94:N97"/>
    <mergeCell ref="O94:S97"/>
    <mergeCell ref="T94:Z97"/>
    <mergeCell ref="AI93:AP94"/>
    <mergeCell ref="AI91:AP92"/>
    <mergeCell ref="C98:G99"/>
    <mergeCell ref="H98:Z99"/>
    <mergeCell ref="AG97:AP98"/>
    <mergeCell ref="AR85:AR86"/>
    <mergeCell ref="AS85:AS86"/>
    <mergeCell ref="AT85:AT86"/>
    <mergeCell ref="AU85:AU86"/>
    <mergeCell ref="C85:G86"/>
    <mergeCell ref="H85:N86"/>
    <mergeCell ref="O85:S86"/>
    <mergeCell ref="T85:Z86"/>
    <mergeCell ref="AE85:AP86"/>
    <mergeCell ref="AQ85:AQ86"/>
    <mergeCell ref="BB87:BB88"/>
    <mergeCell ref="AQ87:AQ88"/>
    <mergeCell ref="AR87:AR88"/>
    <mergeCell ref="AS87:AS88"/>
    <mergeCell ref="AT87:AT88"/>
    <mergeCell ref="AU87:AU88"/>
    <mergeCell ref="AV87:AV88"/>
    <mergeCell ref="AX89:AX90"/>
    <mergeCell ref="AY89:AY90"/>
    <mergeCell ref="AZ89:AZ90"/>
    <mergeCell ref="BA89:BA90"/>
    <mergeCell ref="BB89:BB90"/>
    <mergeCell ref="BA91:BA92"/>
    <mergeCell ref="AQ93:AQ94"/>
    <mergeCell ref="AR93:AR94"/>
    <mergeCell ref="AS93:AS94"/>
    <mergeCell ref="AW87:AW88"/>
    <mergeCell ref="AX87:AX88"/>
    <mergeCell ref="AY87:AY88"/>
    <mergeCell ref="AZ87:AZ88"/>
    <mergeCell ref="BA87:BA88"/>
    <mergeCell ref="AQ91:AQ92"/>
    <mergeCell ref="AR91:AR92"/>
    <mergeCell ref="AS91:AS92"/>
    <mergeCell ref="AT91:AT92"/>
    <mergeCell ref="AW91:AW92"/>
    <mergeCell ref="AX91:AX92"/>
    <mergeCell ref="AY91:AY92"/>
    <mergeCell ref="AZ91:AZ92"/>
    <mergeCell ref="C89:G90"/>
    <mergeCell ref="H89:N90"/>
    <mergeCell ref="O89:S90"/>
    <mergeCell ref="T89:Z90"/>
    <mergeCell ref="AR89:AR90"/>
    <mergeCell ref="AS89:AS90"/>
    <mergeCell ref="AT89:AT90"/>
    <mergeCell ref="AU89:AU90"/>
    <mergeCell ref="AV89:AV90"/>
    <mergeCell ref="AW89:AW90"/>
    <mergeCell ref="AI89:AP90"/>
    <mergeCell ref="AQ89:AQ90"/>
    <mergeCell ref="C105:G107"/>
    <mergeCell ref="H105:M105"/>
    <mergeCell ref="N105:AB105"/>
    <mergeCell ref="H106:M107"/>
    <mergeCell ref="N106:R107"/>
    <mergeCell ref="S106:W107"/>
    <mergeCell ref="X106:AB107"/>
    <mergeCell ref="AZ95:AZ96"/>
    <mergeCell ref="BA95:BA96"/>
    <mergeCell ref="AG95:AP96"/>
    <mergeCell ref="AQ95:AQ96"/>
    <mergeCell ref="AR95:AR96"/>
    <mergeCell ref="AS95:AS96"/>
    <mergeCell ref="AT95:AT96"/>
    <mergeCell ref="AU95:AU96"/>
    <mergeCell ref="AV95:AV96"/>
    <mergeCell ref="AQ105:AV105"/>
    <mergeCell ref="AW105:BB105"/>
    <mergeCell ref="AW99:AW100"/>
    <mergeCell ref="AX99:AX100"/>
    <mergeCell ref="AY99:AY100"/>
    <mergeCell ref="AQ97:AQ98"/>
    <mergeCell ref="AR97:AR98"/>
    <mergeCell ref="AS97:AS98"/>
    <mergeCell ref="AW95:AW96"/>
    <mergeCell ref="AX95:AX96"/>
    <mergeCell ref="AY95:AY96"/>
    <mergeCell ref="BB95:BB96"/>
    <mergeCell ref="C108:G109"/>
    <mergeCell ref="H108:M109"/>
    <mergeCell ref="N108:R109"/>
    <mergeCell ref="S108:W109"/>
    <mergeCell ref="X108:AB109"/>
    <mergeCell ref="AZ97:AZ98"/>
    <mergeCell ref="BA97:BA98"/>
    <mergeCell ref="AJ106:AP107"/>
    <mergeCell ref="AQ106:AU107"/>
    <mergeCell ref="AV106:AV107"/>
    <mergeCell ref="AW106:BA107"/>
    <mergeCell ref="AG99:AP100"/>
    <mergeCell ref="AQ99:AQ100"/>
    <mergeCell ref="AR99:AR100"/>
    <mergeCell ref="AS99:AS100"/>
    <mergeCell ref="AT99:AT100"/>
    <mergeCell ref="AU99:AU100"/>
    <mergeCell ref="AV99:AV100"/>
    <mergeCell ref="AT97:AT98"/>
    <mergeCell ref="AU97:AU98"/>
    <mergeCell ref="AV97:AV98"/>
    <mergeCell ref="AW97:AW98"/>
    <mergeCell ref="AE105:AI105"/>
    <mergeCell ref="AJ105:AP105"/>
    <mergeCell ref="C112:G113"/>
    <mergeCell ref="H112:M113"/>
    <mergeCell ref="N112:R113"/>
    <mergeCell ref="S112:W113"/>
    <mergeCell ref="X112:AB113"/>
    <mergeCell ref="AE110:AJ111"/>
    <mergeCell ref="AK110:AP111"/>
    <mergeCell ref="C110:G111"/>
    <mergeCell ref="H110:M111"/>
    <mergeCell ref="N110:R111"/>
    <mergeCell ref="S110:W111"/>
    <mergeCell ref="X110:AB111"/>
    <mergeCell ref="AE114:AJ115"/>
    <mergeCell ref="AQ110:BB111"/>
    <mergeCell ref="AE119:BB119"/>
    <mergeCell ref="AE120:BB121"/>
    <mergeCell ref="AK114:AP115"/>
    <mergeCell ref="AQ114:BB115"/>
    <mergeCell ref="AE116:BB116"/>
    <mergeCell ref="AE117:BB118"/>
    <mergeCell ref="BB106:BB107"/>
    <mergeCell ref="AE106:AI107"/>
    <mergeCell ref="AE112:AJ113"/>
    <mergeCell ref="AK112:AP113"/>
    <mergeCell ref="AQ112:BB113"/>
    <mergeCell ref="AE108:AJ109"/>
    <mergeCell ref="AK108:AP109"/>
    <mergeCell ref="AQ108:BB109"/>
    <mergeCell ref="AZ99:AZ100"/>
    <mergeCell ref="BA99:BA100"/>
    <mergeCell ref="BB99:BB100"/>
    <mergeCell ref="AM32:AQ33"/>
    <mergeCell ref="AR32:AT33"/>
    <mergeCell ref="AU32:AY33"/>
    <mergeCell ref="AZ32:BB33"/>
    <mergeCell ref="AE34:AI35"/>
    <mergeCell ref="AJ34:BB35"/>
    <mergeCell ref="BB97:BB98"/>
    <mergeCell ref="AX97:AX98"/>
    <mergeCell ref="AY97:AY98"/>
    <mergeCell ref="AZ93:AZ94"/>
    <mergeCell ref="BA93:BA94"/>
    <mergeCell ref="BB93:BB94"/>
    <mergeCell ref="AT93:AT94"/>
    <mergeCell ref="AU93:AU94"/>
    <mergeCell ref="AV93:AV94"/>
    <mergeCell ref="AW93:AW94"/>
    <mergeCell ref="AX93:AX94"/>
    <mergeCell ref="AY93:AY94"/>
    <mergeCell ref="BB91:BB92"/>
    <mergeCell ref="AU91:AU92"/>
    <mergeCell ref="AV91:AV92"/>
  </mergeCells>
  <phoneticPr fontId="3"/>
  <dataValidations count="4">
    <dataValidation type="list" allowBlank="1" showInputMessage="1" showErrorMessage="1" sqref="AQ95:BB100" xr:uid="{FC78555A-5101-4CE0-B6FD-D6EF1CEC3AF0}">
      <formula1>$BG$2:$BG$3</formula1>
    </dataValidation>
    <dataValidation type="list" allowBlank="1" showInputMessage="1" showErrorMessage="1" sqref="AQ87:BB94" xr:uid="{475F21FA-2ACF-4B01-8BBE-F0AE1F59D93F}">
      <formula1>$BF$2:$BF$4</formula1>
    </dataValidation>
    <dataValidation type="list" allowBlank="1" showInputMessage="1" showErrorMessage="1" sqref="X49:Z78 CF25:CH26 BX25:BZ26 BP25:BR26 BR13:BU20 T3:Z4 BS31:BV32 AL17 AL14 W42:Y42 AL20:AO27 CE21:CH22 AJ32:AL33 AY28:BB29 CE31:CH32 AY38:BB39 AJ106 AM38:AP39 AZ32:BB33 AR32:AT33 BR10 AE106 BR7 N110 S108 X108 S110 X110 S112 X112 N108 H108 N112 H110 H112" xr:uid="{EB907A5B-49CA-4670-91C4-7CD22C13EF5D}">
      <formula1>$BE$2:$BE$4</formula1>
    </dataValidation>
    <dataValidation type="list" allowBlank="1" showInputMessage="1" showErrorMessage="1" sqref="H94:N97" xr:uid="{8DD48EFB-7B2C-4C6F-BD45-1C43195D0FFD}">
      <formula1>$BE$6:$BE$8</formula1>
    </dataValidation>
  </dataValidations>
  <pageMargins left="0.70866141732283472" right="0.70866141732283472" top="0.74803149606299213" bottom="0.74803149606299213" header="0.31496062992125984" footer="0.31496062992125984"/>
  <pageSetup paperSize="9" scale="88" fitToHeight="0" orientation="landscape" r:id="rId1"/>
  <headerFooter>
    <oddFooter>&amp;L&amp;P/&amp;N&amp;C&amp;F&amp;R&amp;10(202609)</oddFooter>
  </headerFooter>
  <rowBreaks count="2" manualBreakCount="2">
    <brk id="45" max="54" man="1"/>
    <brk id="83" max="54"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34FB7B-1C0A-46A7-B67C-2983536C3613}">
  <sheetPr>
    <tabColor rgb="FFFFFF00"/>
  </sheetPr>
  <dimension ref="A1:U20"/>
  <sheetViews>
    <sheetView showZeros="0" view="pageBreakPreview" zoomScaleNormal="85" zoomScaleSheetLayoutView="100" workbookViewId="0"/>
  </sheetViews>
  <sheetFormatPr defaultColWidth="9" defaultRowHeight="24.95" customHeight="1"/>
  <cols>
    <col min="1" max="1" width="4.625" customWidth="1"/>
    <col min="2" max="3" width="8.625" customWidth="1"/>
    <col min="4" max="4" width="4.625" customWidth="1"/>
    <col min="5" max="6" width="8.625" customWidth="1"/>
    <col min="7" max="7" width="4.625" customWidth="1"/>
    <col min="8" max="9" width="8.625" customWidth="1"/>
    <col min="10" max="10" width="4.625" customWidth="1"/>
    <col min="11" max="12" width="8.625" customWidth="1"/>
    <col min="13" max="13" width="4.625" customWidth="1"/>
    <col min="14" max="15" width="8.625" customWidth="1"/>
    <col min="16" max="16" width="4.625" customWidth="1"/>
    <col min="17" max="18" width="8.625" customWidth="1"/>
    <col min="19" max="19" width="3.625" customWidth="1"/>
    <col min="20" max="20" width="7.125" customWidth="1"/>
    <col min="21" max="21" width="6.625" customWidth="1"/>
  </cols>
  <sheetData>
    <row r="1" spans="1:21" ht="24" customHeight="1">
      <c r="A1" s="1" t="s">
        <v>267</v>
      </c>
    </row>
    <row r="2" spans="1:21" ht="24" customHeight="1">
      <c r="A2" s="85" t="s">
        <v>467</v>
      </c>
    </row>
    <row r="3" spans="1:21" ht="13.5" customHeight="1">
      <c r="A3" s="85"/>
    </row>
    <row r="4" spans="1:21" s="86" customFormat="1" ht="24" customHeight="1">
      <c r="A4" s="4" t="s">
        <v>487</v>
      </c>
      <c r="C4" s="87"/>
      <c r="D4" s="87"/>
      <c r="E4" s="87"/>
      <c r="F4" s="87"/>
      <c r="G4" s="87"/>
      <c r="H4" s="87"/>
      <c r="I4" s="87"/>
      <c r="J4" s="87"/>
      <c r="K4" s="87"/>
      <c r="L4" s="87"/>
      <c r="M4" s="87"/>
      <c r="N4" s="87"/>
      <c r="O4" s="87"/>
      <c r="P4" s="87"/>
      <c r="Q4" s="87"/>
      <c r="R4" s="87"/>
      <c r="S4" s="88"/>
      <c r="T4" s="88"/>
      <c r="U4" s="87"/>
    </row>
    <row r="5" spans="1:21" s="86" customFormat="1" ht="24" customHeight="1">
      <c r="A5" s="4"/>
      <c r="C5" s="87"/>
      <c r="D5" s="87"/>
      <c r="E5" s="87"/>
      <c r="F5" s="87"/>
      <c r="G5" s="87"/>
      <c r="H5" s="87"/>
      <c r="I5" s="87"/>
      <c r="J5" s="87"/>
      <c r="K5" s="87"/>
      <c r="L5" s="87"/>
      <c r="M5" s="87"/>
      <c r="N5" s="87"/>
      <c r="O5" s="87"/>
      <c r="P5" s="87"/>
      <c r="Q5" s="87"/>
      <c r="R5" s="87"/>
      <c r="S5" s="88"/>
      <c r="T5" s="88"/>
      <c r="U5" s="87"/>
    </row>
    <row r="6" spans="1:21" s="86" customFormat="1" ht="13.5" customHeight="1" thickBot="1">
      <c r="U6" s="89"/>
    </row>
    <row r="7" spans="1:21" s="30" customFormat="1" ht="30" customHeight="1" thickBot="1">
      <c r="A7" s="1018" t="s">
        <v>272</v>
      </c>
      <c r="B7" s="1019"/>
      <c r="C7" s="1019"/>
      <c r="D7" s="1019"/>
      <c r="E7" s="1019"/>
      <c r="F7" s="1019"/>
      <c r="G7" s="1019"/>
      <c r="H7" s="1019"/>
      <c r="I7" s="1020"/>
      <c r="J7" s="1018" t="s">
        <v>273</v>
      </c>
      <c r="K7" s="1019"/>
      <c r="L7" s="1019"/>
      <c r="M7" s="1019"/>
      <c r="N7" s="1019"/>
      <c r="O7" s="1019"/>
      <c r="P7" s="1019"/>
      <c r="Q7" s="1019"/>
      <c r="R7" s="1020"/>
      <c r="S7" s="90"/>
      <c r="T7" s="91"/>
      <c r="U7" s="35"/>
    </row>
    <row r="8" spans="1:21" s="86" customFormat="1" ht="30" customHeight="1">
      <c r="A8" s="92">
        <v>1</v>
      </c>
      <c r="B8" s="93" t="s">
        <v>274</v>
      </c>
      <c r="C8" s="94"/>
      <c r="D8" s="92">
        <v>9</v>
      </c>
      <c r="E8" s="93" t="s">
        <v>275</v>
      </c>
      <c r="F8" s="94"/>
      <c r="G8" s="92">
        <v>17</v>
      </c>
      <c r="H8" s="93" t="s">
        <v>276</v>
      </c>
      <c r="I8" s="94"/>
      <c r="J8" s="1015" t="s">
        <v>277</v>
      </c>
      <c r="K8" s="1016"/>
      <c r="L8" s="1017"/>
      <c r="M8" s="1015" t="s">
        <v>278</v>
      </c>
      <c r="N8" s="1016"/>
      <c r="O8" s="1017"/>
      <c r="P8" s="1015" t="s">
        <v>279</v>
      </c>
      <c r="Q8" s="1016"/>
      <c r="R8" s="1017"/>
      <c r="S8" s="90"/>
      <c r="T8" s="91"/>
      <c r="U8" s="35"/>
    </row>
    <row r="9" spans="1:21" s="86" customFormat="1" ht="30" customHeight="1" thickBot="1">
      <c r="A9" s="95">
        <v>2</v>
      </c>
      <c r="B9" s="96" t="s">
        <v>280</v>
      </c>
      <c r="C9" s="97"/>
      <c r="D9" s="95">
        <v>10</v>
      </c>
      <c r="E9" s="96" t="s">
        <v>281</v>
      </c>
      <c r="F9" s="97"/>
      <c r="G9" s="92">
        <v>18</v>
      </c>
      <c r="H9" s="93" t="s">
        <v>282</v>
      </c>
      <c r="I9" s="94"/>
      <c r="J9" s="95">
        <v>21</v>
      </c>
      <c r="K9" s="96" t="s">
        <v>283</v>
      </c>
      <c r="L9" s="97"/>
      <c r="M9" s="95">
        <v>25</v>
      </c>
      <c r="N9" s="96" t="s">
        <v>284</v>
      </c>
      <c r="O9" s="97"/>
      <c r="P9" s="98">
        <v>28</v>
      </c>
      <c r="Q9" s="99" t="s">
        <v>285</v>
      </c>
      <c r="R9" s="100"/>
      <c r="S9" s="90"/>
      <c r="T9" s="101"/>
      <c r="U9" s="102"/>
    </row>
    <row r="10" spans="1:21" s="86" customFormat="1" ht="30" customHeight="1">
      <c r="A10" s="95">
        <v>3</v>
      </c>
      <c r="B10" s="96" t="s">
        <v>286</v>
      </c>
      <c r="C10" s="97"/>
      <c r="D10" s="95">
        <v>11</v>
      </c>
      <c r="E10" s="96" t="s">
        <v>287</v>
      </c>
      <c r="F10" s="97"/>
      <c r="G10" s="95">
        <v>19</v>
      </c>
      <c r="H10" s="96" t="s">
        <v>288</v>
      </c>
      <c r="I10" s="97"/>
      <c r="J10" s="1015" t="s">
        <v>289</v>
      </c>
      <c r="K10" s="1016"/>
      <c r="L10" s="1017"/>
      <c r="M10" s="1015" t="s">
        <v>290</v>
      </c>
      <c r="N10" s="1016"/>
      <c r="O10" s="1017"/>
      <c r="P10" s="1015" t="s">
        <v>291</v>
      </c>
      <c r="Q10" s="1016"/>
      <c r="R10" s="1017"/>
      <c r="S10" s="90"/>
      <c r="T10" s="101"/>
      <c r="U10" s="102"/>
    </row>
    <row r="11" spans="1:21" s="86" customFormat="1" ht="30" customHeight="1" thickBot="1">
      <c r="A11" s="95">
        <v>4</v>
      </c>
      <c r="B11" s="96" t="s">
        <v>292</v>
      </c>
      <c r="C11" s="97"/>
      <c r="D11" s="95">
        <v>12</v>
      </c>
      <c r="E11" s="96" t="s">
        <v>293</v>
      </c>
      <c r="F11" s="97"/>
      <c r="G11" s="98">
        <v>20</v>
      </c>
      <c r="H11" s="99" t="s">
        <v>294</v>
      </c>
      <c r="I11" s="100"/>
      <c r="J11" s="95">
        <v>22</v>
      </c>
      <c r="K11" s="96" t="s">
        <v>295</v>
      </c>
      <c r="L11" s="97"/>
      <c r="M11" s="95">
        <v>26</v>
      </c>
      <c r="N11" s="96" t="s">
        <v>296</v>
      </c>
      <c r="O11" s="97"/>
      <c r="P11" s="103">
        <v>29</v>
      </c>
      <c r="Q11" s="96" t="s">
        <v>297</v>
      </c>
      <c r="R11" s="97"/>
      <c r="S11" s="90"/>
      <c r="T11" s="101"/>
      <c r="U11" s="102"/>
    </row>
    <row r="12" spans="1:21" s="86" customFormat="1" ht="30" customHeight="1" thickBot="1">
      <c r="A12" s="95">
        <v>5</v>
      </c>
      <c r="B12" s="96" t="s">
        <v>298</v>
      </c>
      <c r="C12" s="97"/>
      <c r="D12" s="95">
        <v>13</v>
      </c>
      <c r="E12" s="96" t="s">
        <v>299</v>
      </c>
      <c r="F12" s="97"/>
      <c r="G12" s="104" t="s">
        <v>300</v>
      </c>
      <c r="H12" s="105"/>
      <c r="I12" s="106"/>
      <c r="J12" s="1015" t="s">
        <v>301</v>
      </c>
      <c r="K12" s="1016"/>
      <c r="L12" s="1017"/>
      <c r="M12" s="1015" t="s">
        <v>302</v>
      </c>
      <c r="N12" s="1016"/>
      <c r="O12" s="1017"/>
      <c r="P12" s="107">
        <v>30</v>
      </c>
      <c r="Q12" s="108" t="s">
        <v>303</v>
      </c>
      <c r="R12" s="109"/>
      <c r="S12" s="90"/>
      <c r="T12" s="101"/>
      <c r="U12" s="102"/>
    </row>
    <row r="13" spans="1:21" s="86" customFormat="1" ht="30" customHeight="1" thickBot="1">
      <c r="A13" s="95">
        <v>6</v>
      </c>
      <c r="B13" s="96" t="s">
        <v>304</v>
      </c>
      <c r="C13" s="97"/>
      <c r="D13" s="95">
        <v>14</v>
      </c>
      <c r="E13" s="96" t="s">
        <v>305</v>
      </c>
      <c r="F13" s="97"/>
      <c r="G13" s="90"/>
      <c r="H13" s="30"/>
      <c r="I13" s="110"/>
      <c r="J13" s="111">
        <v>23</v>
      </c>
      <c r="K13" s="99" t="s">
        <v>306</v>
      </c>
      <c r="L13" s="100"/>
      <c r="M13" s="107">
        <v>27</v>
      </c>
      <c r="N13" s="108" t="s">
        <v>307</v>
      </c>
      <c r="O13" s="109"/>
      <c r="P13" s="90"/>
      <c r="Q13" s="101"/>
      <c r="R13" s="102"/>
      <c r="S13" s="30"/>
      <c r="T13" s="101"/>
      <c r="U13" s="102"/>
    </row>
    <row r="14" spans="1:21" s="86" customFormat="1" ht="30" customHeight="1">
      <c r="A14" s="95">
        <v>7</v>
      </c>
      <c r="B14" s="96" t="s">
        <v>308</v>
      </c>
      <c r="C14" s="97"/>
      <c r="D14" s="95">
        <v>15</v>
      </c>
      <c r="E14" s="96" t="s">
        <v>309</v>
      </c>
      <c r="F14" s="97"/>
      <c r="G14" s="90"/>
      <c r="H14" s="30"/>
      <c r="I14" s="110"/>
      <c r="J14" s="1015" t="s">
        <v>310</v>
      </c>
      <c r="K14" s="1016"/>
      <c r="L14" s="1017"/>
      <c r="M14" s="112"/>
      <c r="N14" s="113"/>
      <c r="O14" s="113"/>
      <c r="P14" s="30"/>
      <c r="Q14" s="101"/>
      <c r="R14" s="102"/>
      <c r="S14" s="30"/>
      <c r="T14" s="101"/>
      <c r="U14" s="102"/>
    </row>
    <row r="15" spans="1:21" s="86" customFormat="1" ht="30" customHeight="1" thickBot="1">
      <c r="A15" s="98">
        <v>8</v>
      </c>
      <c r="B15" s="99" t="s">
        <v>311</v>
      </c>
      <c r="C15" s="100"/>
      <c r="D15" s="98">
        <v>16</v>
      </c>
      <c r="E15" s="99" t="s">
        <v>312</v>
      </c>
      <c r="F15" s="100"/>
      <c r="G15" s="90"/>
      <c r="H15" s="30"/>
      <c r="I15" s="110"/>
      <c r="J15" s="103">
        <v>24</v>
      </c>
      <c r="K15" s="96" t="s">
        <v>313</v>
      </c>
      <c r="L15" s="97"/>
      <c r="M15" s="114"/>
      <c r="P15" s="30"/>
      <c r="Q15" s="101"/>
      <c r="R15" s="102"/>
      <c r="S15" s="30"/>
      <c r="T15" s="101"/>
      <c r="U15" s="102"/>
    </row>
    <row r="16" spans="1:21" s="86" customFormat="1" ht="30" customHeight="1" thickBot="1">
      <c r="A16" s="105"/>
      <c r="B16" s="115"/>
      <c r="C16" s="116"/>
      <c r="D16" s="105"/>
      <c r="E16" s="115"/>
      <c r="F16" s="116"/>
      <c r="G16" s="30"/>
      <c r="H16" s="101"/>
      <c r="I16" s="102"/>
      <c r="J16" s="105"/>
      <c r="K16" s="115"/>
      <c r="L16" s="116"/>
      <c r="M16" s="30"/>
      <c r="N16" s="101"/>
      <c r="O16" s="102"/>
      <c r="P16" s="30"/>
      <c r="Q16" s="101"/>
      <c r="R16" s="102"/>
      <c r="S16" s="30"/>
      <c r="T16" s="91"/>
      <c r="U16" s="35"/>
    </row>
    <row r="17" spans="1:21" s="86" customFormat="1" ht="30" customHeight="1" thickBot="1">
      <c r="A17" s="30"/>
      <c r="B17" s="101"/>
      <c r="C17" s="102"/>
      <c r="D17" s="102"/>
      <c r="E17" s="102"/>
      <c r="F17" s="102"/>
      <c r="M17" s="1018" t="s">
        <v>314</v>
      </c>
      <c r="N17" s="1019"/>
      <c r="O17" s="1020"/>
      <c r="P17" s="1021">
        <f>COUNTA(C8:C15,F8:F15,I8:I11,L9,L11,L13,L15,O9,O11,O13,R9,R11:R12)</f>
        <v>0</v>
      </c>
      <c r="Q17" s="1022"/>
      <c r="R17" s="1023"/>
      <c r="S17" s="90"/>
      <c r="T17" s="30"/>
      <c r="U17" s="30"/>
    </row>
    <row r="18" spans="1:21" s="86" customFormat="1" ht="24.95" customHeight="1">
      <c r="D18" s="102"/>
      <c r="E18" s="102"/>
      <c r="F18" s="102"/>
      <c r="K18" s="101"/>
    </row>
    <row r="19" spans="1:21" ht="24.95" customHeight="1">
      <c r="D19" s="117"/>
      <c r="E19" s="117"/>
      <c r="F19" s="117"/>
      <c r="K19" s="118"/>
    </row>
    <row r="20" spans="1:21" ht="24.95" customHeight="1">
      <c r="D20" s="117"/>
      <c r="E20" s="117"/>
      <c r="F20" s="117"/>
      <c r="K20" s="118"/>
    </row>
  </sheetData>
  <mergeCells count="13">
    <mergeCell ref="A7:I7"/>
    <mergeCell ref="J7:R7"/>
    <mergeCell ref="J8:L8"/>
    <mergeCell ref="M8:O8"/>
    <mergeCell ref="P8:R8"/>
    <mergeCell ref="J14:L14"/>
    <mergeCell ref="M17:O17"/>
    <mergeCell ref="P17:R17"/>
    <mergeCell ref="J10:L10"/>
    <mergeCell ref="M10:O10"/>
    <mergeCell ref="P10:R10"/>
    <mergeCell ref="J12:L12"/>
    <mergeCell ref="M12:O12"/>
  </mergeCells>
  <phoneticPr fontId="3"/>
  <pageMargins left="0.70866141732283472" right="0.70866141732283472" top="0.74803149606299213" bottom="0.74803149606299213" header="0.31496062992125984" footer="0.31496062992125984"/>
  <pageSetup paperSize="9" firstPageNumber="30" orientation="landscape" r:id="rId1"/>
  <headerFooter>
    <oddFooter>&amp;L&amp;P/&amp;N&amp;C&amp;F&amp;R&amp;10(202609)</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5B1B09-D1F7-4FD9-AF4D-B10820064096}">
  <sheetPr>
    <tabColor rgb="FFFFFF00"/>
  </sheetPr>
  <dimension ref="A1:BA39"/>
  <sheetViews>
    <sheetView view="pageBreakPreview" zoomScaleNormal="100" zoomScaleSheetLayoutView="100" workbookViewId="0"/>
  </sheetViews>
  <sheetFormatPr defaultColWidth="9" defaultRowHeight="13.5"/>
  <cols>
    <col min="1" max="1" width="2.625" style="2" customWidth="1"/>
    <col min="2" max="51" width="3.125" style="2" customWidth="1"/>
    <col min="52" max="52" width="2.75" style="2" customWidth="1"/>
    <col min="53" max="16384" width="9" style="2"/>
  </cols>
  <sheetData>
    <row r="1" spans="1:53" ht="14.25">
      <c r="A1" s="15"/>
      <c r="B1" s="119" t="s">
        <v>271</v>
      </c>
      <c r="C1" s="15"/>
      <c r="D1" s="15"/>
      <c r="E1" s="15"/>
      <c r="F1" s="15"/>
      <c r="G1" s="15"/>
      <c r="H1" s="15"/>
      <c r="I1" s="15"/>
      <c r="J1" s="15"/>
      <c r="K1" s="15"/>
      <c r="L1" s="15"/>
      <c r="M1" s="15"/>
      <c r="N1" s="15"/>
      <c r="O1" s="15"/>
      <c r="P1" s="15"/>
      <c r="Q1" s="15"/>
      <c r="R1" s="15"/>
      <c r="S1" s="15"/>
      <c r="T1" s="15"/>
      <c r="U1" s="15"/>
      <c r="V1" s="15"/>
      <c r="W1" s="15"/>
      <c r="X1" s="15"/>
      <c r="Y1" s="15"/>
      <c r="Z1" s="15"/>
      <c r="AA1" s="15"/>
      <c r="AB1" s="15"/>
      <c r="AC1" s="15"/>
      <c r="AD1" s="15"/>
      <c r="AE1" s="15"/>
      <c r="AF1" s="15"/>
      <c r="AG1" s="15"/>
      <c r="AH1" s="15"/>
      <c r="AI1" s="15"/>
      <c r="AJ1" s="15"/>
      <c r="AK1" s="15"/>
      <c r="AL1" s="15"/>
      <c r="AM1" s="15"/>
      <c r="AN1" s="15"/>
      <c r="AO1" s="15"/>
      <c r="AP1" s="15"/>
      <c r="AQ1" s="15"/>
      <c r="AR1" s="15"/>
      <c r="AS1" s="15"/>
      <c r="AT1" s="15"/>
      <c r="AU1" s="15"/>
      <c r="AV1" s="15"/>
      <c r="AW1" s="15"/>
      <c r="AX1" s="15"/>
      <c r="AY1" s="15"/>
      <c r="AZ1" s="15"/>
      <c r="BA1" s="15"/>
    </row>
    <row r="2" spans="1:53">
      <c r="A2" s="15"/>
      <c r="B2" s="30" t="s">
        <v>315</v>
      </c>
      <c r="C2" s="30"/>
      <c r="D2" s="30"/>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c r="AT2" s="30"/>
      <c r="AU2" s="30"/>
      <c r="AV2" s="30"/>
      <c r="AW2" s="30"/>
      <c r="AX2" s="30"/>
      <c r="AY2" s="30"/>
      <c r="AZ2" s="15"/>
      <c r="BA2" s="15"/>
    </row>
    <row r="3" spans="1:53">
      <c r="A3" s="15"/>
      <c r="B3" s="30"/>
      <c r="C3" s="30"/>
      <c r="D3" s="30"/>
      <c r="E3" s="30"/>
      <c r="F3" s="30"/>
      <c r="G3" s="30"/>
      <c r="H3" s="30"/>
      <c r="I3" s="30"/>
      <c r="J3" s="30"/>
      <c r="K3" s="30"/>
      <c r="L3" s="30"/>
      <c r="M3" s="30"/>
      <c r="N3" s="30"/>
      <c r="O3" s="30"/>
      <c r="P3" s="30"/>
      <c r="Q3" s="30"/>
      <c r="R3" s="30"/>
      <c r="S3" s="30"/>
      <c r="T3" s="30"/>
      <c r="U3" s="30"/>
      <c r="V3" s="30"/>
      <c r="W3" s="30"/>
      <c r="X3" s="30"/>
      <c r="Y3" s="30"/>
      <c r="Z3" s="30"/>
      <c r="AA3" s="30"/>
      <c r="AB3" s="30"/>
      <c r="AC3" s="30"/>
      <c r="AD3" s="30"/>
      <c r="AE3" s="30"/>
      <c r="AF3" s="30"/>
      <c r="AG3" s="30"/>
      <c r="AH3" s="30"/>
      <c r="AI3" s="30"/>
      <c r="AJ3" s="30"/>
      <c r="AK3" s="30"/>
      <c r="AL3" s="30"/>
      <c r="AM3" s="30"/>
      <c r="AN3" s="30"/>
      <c r="AO3" s="30"/>
      <c r="AP3" s="30"/>
      <c r="AQ3" s="30"/>
      <c r="AR3" s="30"/>
      <c r="AS3" s="30"/>
      <c r="AT3" s="30"/>
      <c r="AU3" s="30"/>
      <c r="AV3" s="30"/>
      <c r="AW3" s="30"/>
      <c r="AX3" s="30"/>
      <c r="AY3" s="30"/>
      <c r="AZ3" s="15"/>
      <c r="BA3" s="15"/>
    </row>
    <row r="4" spans="1:53">
      <c r="A4" s="15"/>
      <c r="B4" s="1028" t="s">
        <v>316</v>
      </c>
      <c r="C4" s="1028"/>
      <c r="D4" s="1028"/>
      <c r="E4" s="1028"/>
      <c r="F4" s="1028"/>
      <c r="G4" s="1028"/>
      <c r="H4" s="1028" t="s">
        <v>317</v>
      </c>
      <c r="I4" s="1028"/>
      <c r="J4" s="1028"/>
      <c r="K4" s="1028"/>
      <c r="L4" s="1028"/>
      <c r="M4" s="1028"/>
      <c r="N4" s="1028"/>
      <c r="O4" s="1028"/>
      <c r="P4" s="1028"/>
      <c r="Q4" s="1028"/>
      <c r="R4" s="1028"/>
      <c r="S4" s="1028"/>
      <c r="T4" s="1028"/>
      <c r="U4" s="1028"/>
      <c r="V4" s="1028"/>
      <c r="W4" s="1028"/>
      <c r="X4" s="1028"/>
      <c r="Y4" s="1028"/>
      <c r="Z4" s="1028"/>
      <c r="AA4" s="1028"/>
      <c r="AB4" s="1028"/>
      <c r="AC4" s="1028"/>
      <c r="AD4" s="1028" t="s">
        <v>318</v>
      </c>
      <c r="AE4" s="1028"/>
      <c r="AF4" s="1028"/>
      <c r="AG4" s="1028"/>
      <c r="AH4" s="1028"/>
      <c r="AI4" s="1028"/>
      <c r="AJ4" s="1028"/>
      <c r="AK4" s="1028"/>
      <c r="AL4" s="1028"/>
      <c r="AM4" s="1028"/>
      <c r="AN4" s="1028"/>
      <c r="AO4" s="1028"/>
      <c r="AP4" s="1028"/>
      <c r="AQ4" s="1028"/>
      <c r="AR4" s="1028"/>
      <c r="AS4" s="1028"/>
      <c r="AT4" s="1028"/>
      <c r="AU4" s="1028"/>
      <c r="AV4" s="1028"/>
      <c r="AW4" s="1028"/>
      <c r="AX4" s="1028"/>
      <c r="AY4" s="1028"/>
      <c r="AZ4" s="15"/>
      <c r="BA4" s="15"/>
    </row>
    <row r="5" spans="1:53">
      <c r="A5" s="15"/>
      <c r="B5" s="1029"/>
      <c r="C5" s="1029"/>
      <c r="D5" s="1029"/>
      <c r="E5" s="1029"/>
      <c r="F5" s="1029"/>
      <c r="G5" s="1029"/>
      <c r="H5" s="1029"/>
      <c r="I5" s="1029"/>
      <c r="J5" s="1029"/>
      <c r="K5" s="1029"/>
      <c r="L5" s="1029"/>
      <c r="M5" s="1029"/>
      <c r="N5" s="1029"/>
      <c r="O5" s="1029"/>
      <c r="P5" s="1029"/>
      <c r="Q5" s="1029"/>
      <c r="R5" s="1029"/>
      <c r="S5" s="1029"/>
      <c r="T5" s="1029"/>
      <c r="U5" s="1029"/>
      <c r="V5" s="1029"/>
      <c r="W5" s="1029"/>
      <c r="X5" s="1029"/>
      <c r="Y5" s="1029"/>
      <c r="Z5" s="1029"/>
      <c r="AA5" s="1029"/>
      <c r="AB5" s="1029"/>
      <c r="AC5" s="1029"/>
      <c r="AD5" s="1029"/>
      <c r="AE5" s="1029"/>
      <c r="AF5" s="1029"/>
      <c r="AG5" s="1029"/>
      <c r="AH5" s="1029"/>
      <c r="AI5" s="1029"/>
      <c r="AJ5" s="1029"/>
      <c r="AK5" s="1029"/>
      <c r="AL5" s="1029"/>
      <c r="AM5" s="1029"/>
      <c r="AN5" s="1029"/>
      <c r="AO5" s="1029"/>
      <c r="AP5" s="1029"/>
      <c r="AQ5" s="1029"/>
      <c r="AR5" s="1029"/>
      <c r="AS5" s="1029"/>
      <c r="AT5" s="1029"/>
      <c r="AU5" s="1029"/>
      <c r="AV5" s="1029"/>
      <c r="AW5" s="1029"/>
      <c r="AX5" s="1029"/>
      <c r="AY5" s="1029"/>
      <c r="AZ5" s="15"/>
      <c r="BA5" s="15"/>
    </row>
    <row r="6" spans="1:53" ht="13.5" customHeight="1">
      <c r="A6" s="15"/>
      <c r="B6" s="1024" t="s">
        <v>419</v>
      </c>
      <c r="C6" s="1025"/>
      <c r="D6" s="1025"/>
      <c r="E6" s="1025"/>
      <c r="F6" s="1025"/>
      <c r="G6" s="1026"/>
      <c r="H6" s="120" t="s">
        <v>425</v>
      </c>
      <c r="I6" s="111"/>
      <c r="J6" s="111"/>
      <c r="K6" s="111"/>
      <c r="L6" s="111"/>
      <c r="M6" s="111"/>
      <c r="N6" s="111"/>
      <c r="O6" s="111"/>
      <c r="P6" s="111"/>
      <c r="Q6" s="111"/>
      <c r="R6" s="111"/>
      <c r="S6" s="111"/>
      <c r="T6" s="111"/>
      <c r="U6" s="111"/>
      <c r="V6" s="111"/>
      <c r="W6" s="111"/>
      <c r="X6" s="111"/>
      <c r="Y6" s="111"/>
      <c r="Z6" s="111"/>
      <c r="AA6" s="111"/>
      <c r="AB6" s="111"/>
      <c r="AC6" s="121"/>
      <c r="AD6" s="120"/>
      <c r="AE6" s="111"/>
      <c r="AF6" s="111"/>
      <c r="AG6" s="111"/>
      <c r="AH6" s="111"/>
      <c r="AI6" s="111"/>
      <c r="AJ6" s="111"/>
      <c r="AK6" s="111"/>
      <c r="AL6" s="111"/>
      <c r="AM6" s="111"/>
      <c r="AN6" s="111"/>
      <c r="AO6" s="111"/>
      <c r="AP6" s="111"/>
      <c r="AQ6" s="111"/>
      <c r="AR6" s="111"/>
      <c r="AS6" s="111"/>
      <c r="AT6" s="111"/>
      <c r="AU6" s="111"/>
      <c r="AV6" s="111"/>
      <c r="AW6" s="111"/>
      <c r="AX6" s="111"/>
      <c r="AY6" s="121"/>
      <c r="AZ6" s="15"/>
      <c r="BA6" s="15"/>
    </row>
    <row r="7" spans="1:53">
      <c r="A7" s="15"/>
      <c r="B7" s="1027"/>
      <c r="C7" s="1025"/>
      <c r="D7" s="1025"/>
      <c r="E7" s="1025"/>
      <c r="F7" s="1025"/>
      <c r="G7" s="1026"/>
      <c r="H7" s="122"/>
      <c r="I7" s="30"/>
      <c r="J7" s="30"/>
      <c r="K7" s="30"/>
      <c r="L7" s="30"/>
      <c r="M7" s="30"/>
      <c r="N7" s="30"/>
      <c r="O7" s="30"/>
      <c r="P7" s="30"/>
      <c r="Q7" s="30"/>
      <c r="R7" s="30"/>
      <c r="S7" s="30"/>
      <c r="T7" s="30"/>
      <c r="U7" s="30"/>
      <c r="V7" s="30"/>
      <c r="W7" s="30"/>
      <c r="X7" s="30"/>
      <c r="Y7" s="30"/>
      <c r="Z7" s="30"/>
      <c r="AA7" s="30"/>
      <c r="AB7" s="30"/>
      <c r="AC7" s="123"/>
      <c r="AD7" s="122"/>
      <c r="AE7" s="30"/>
      <c r="AF7" s="30"/>
      <c r="AG7" s="30"/>
      <c r="AH7" s="30"/>
      <c r="AI7" s="30"/>
      <c r="AJ7" s="30"/>
      <c r="AK7" s="30"/>
      <c r="AL7" s="30"/>
      <c r="AM7" s="30"/>
      <c r="AN7" s="30"/>
      <c r="AO7" s="30"/>
      <c r="AP7" s="30"/>
      <c r="AQ7" s="30"/>
      <c r="AR7" s="30"/>
      <c r="AS7" s="30"/>
      <c r="AT7" s="30"/>
      <c r="AU7" s="30"/>
      <c r="AV7" s="30"/>
      <c r="AW7" s="30"/>
      <c r="AX7" s="30"/>
      <c r="AY7" s="123"/>
      <c r="AZ7" s="15"/>
      <c r="BA7" s="15"/>
    </row>
    <row r="8" spans="1:53">
      <c r="A8" s="15"/>
      <c r="B8" s="1027"/>
      <c r="C8" s="1025"/>
      <c r="D8" s="1025"/>
      <c r="E8" s="1025"/>
      <c r="F8" s="1025"/>
      <c r="G8" s="1026"/>
      <c r="H8" s="122"/>
      <c r="I8" s="30"/>
      <c r="J8" s="30"/>
      <c r="K8" s="30"/>
      <c r="L8" s="30"/>
      <c r="M8" s="30"/>
      <c r="N8" s="30"/>
      <c r="O8" s="30"/>
      <c r="P8" s="30"/>
      <c r="Q8" s="30"/>
      <c r="R8" s="30"/>
      <c r="S8" s="30"/>
      <c r="T8" s="30"/>
      <c r="U8" s="30"/>
      <c r="V8" s="30"/>
      <c r="W8" s="30"/>
      <c r="X8" s="30"/>
      <c r="Y8" s="30"/>
      <c r="Z8" s="30"/>
      <c r="AA8" s="30"/>
      <c r="AB8" s="30"/>
      <c r="AC8" s="123"/>
      <c r="AD8" s="122"/>
      <c r="AE8" s="30"/>
      <c r="AF8" s="30"/>
      <c r="AG8" s="30"/>
      <c r="AH8" s="30"/>
      <c r="AI8" s="30"/>
      <c r="AJ8" s="30"/>
      <c r="AK8" s="30"/>
      <c r="AL8" s="30"/>
      <c r="AM8" s="30"/>
      <c r="AN8" s="30"/>
      <c r="AO8" s="30"/>
      <c r="AP8" s="30"/>
      <c r="AQ8" s="30"/>
      <c r="AR8" s="30"/>
      <c r="AS8" s="30"/>
      <c r="AT8" s="30"/>
      <c r="AU8" s="30"/>
      <c r="AV8" s="30"/>
      <c r="AW8" s="30"/>
      <c r="AX8" s="30"/>
      <c r="AY8" s="123"/>
      <c r="AZ8" s="15"/>
      <c r="BA8" s="15"/>
    </row>
    <row r="9" spans="1:53">
      <c r="A9" s="15"/>
      <c r="B9" s="1027"/>
      <c r="C9" s="1025"/>
      <c r="D9" s="1025"/>
      <c r="E9" s="1025"/>
      <c r="F9" s="1025"/>
      <c r="G9" s="1026"/>
      <c r="H9" s="122"/>
      <c r="I9" s="30"/>
      <c r="J9" s="30"/>
      <c r="K9" s="30"/>
      <c r="L9" s="30"/>
      <c r="M9" s="30"/>
      <c r="N9" s="30"/>
      <c r="O9" s="30"/>
      <c r="P9" s="30"/>
      <c r="Q9" s="30"/>
      <c r="R9" s="30"/>
      <c r="S9" s="30"/>
      <c r="T9" s="30"/>
      <c r="U9" s="30"/>
      <c r="V9" s="30"/>
      <c r="W9" s="30"/>
      <c r="X9" s="30"/>
      <c r="Y9" s="30"/>
      <c r="Z9" s="30"/>
      <c r="AA9" s="30"/>
      <c r="AB9" s="30"/>
      <c r="AC9" s="123"/>
      <c r="AD9" s="122"/>
      <c r="AE9" s="30"/>
      <c r="AF9" s="30"/>
      <c r="AG9" s="30"/>
      <c r="AH9" s="30"/>
      <c r="AI9" s="30"/>
      <c r="AJ9" s="30"/>
      <c r="AK9" s="30"/>
      <c r="AL9" s="30"/>
      <c r="AM9" s="30"/>
      <c r="AN9" s="30"/>
      <c r="AO9" s="30"/>
      <c r="AP9" s="30"/>
      <c r="AQ9" s="30"/>
      <c r="AR9" s="30"/>
      <c r="AS9" s="30"/>
      <c r="AT9" s="30"/>
      <c r="AU9" s="30"/>
      <c r="AV9" s="30"/>
      <c r="AW9" s="30"/>
      <c r="AX9" s="30"/>
      <c r="AY9" s="123"/>
      <c r="AZ9" s="15"/>
      <c r="BA9" s="15"/>
    </row>
    <row r="10" spans="1:53">
      <c r="A10" s="15"/>
      <c r="B10" s="1027"/>
      <c r="C10" s="1025"/>
      <c r="D10" s="1025"/>
      <c r="E10" s="1025"/>
      <c r="F10" s="1025"/>
      <c r="G10" s="1026"/>
      <c r="H10" s="124" t="s">
        <v>426</v>
      </c>
      <c r="I10" s="125"/>
      <c r="J10" s="125"/>
      <c r="K10" s="125"/>
      <c r="L10" s="125"/>
      <c r="M10" s="125"/>
      <c r="N10" s="125"/>
      <c r="O10" s="125"/>
      <c r="P10" s="125"/>
      <c r="Q10" s="125"/>
      <c r="R10" s="125"/>
      <c r="S10" s="125"/>
      <c r="T10" s="125"/>
      <c r="U10" s="125"/>
      <c r="V10" s="125"/>
      <c r="W10" s="125"/>
      <c r="X10" s="125"/>
      <c r="Y10" s="125"/>
      <c r="Z10" s="125"/>
      <c r="AA10" s="125"/>
      <c r="AB10" s="125"/>
      <c r="AC10" s="126"/>
      <c r="AD10" s="124"/>
      <c r="AE10" s="125"/>
      <c r="AF10" s="125"/>
      <c r="AG10" s="125"/>
      <c r="AH10" s="125"/>
      <c r="AI10" s="125"/>
      <c r="AJ10" s="125"/>
      <c r="AK10" s="125"/>
      <c r="AL10" s="125"/>
      <c r="AM10" s="125"/>
      <c r="AN10" s="125"/>
      <c r="AO10" s="125"/>
      <c r="AP10" s="125"/>
      <c r="AQ10" s="125"/>
      <c r="AR10" s="125"/>
      <c r="AS10" s="125"/>
      <c r="AT10" s="125"/>
      <c r="AU10" s="125"/>
      <c r="AV10" s="125"/>
      <c r="AW10" s="125"/>
      <c r="AX10" s="125"/>
      <c r="AY10" s="126"/>
      <c r="AZ10" s="15"/>
      <c r="BA10" s="15"/>
    </row>
    <row r="11" spans="1:53">
      <c r="A11" s="15"/>
      <c r="B11" s="1027"/>
      <c r="C11" s="1025"/>
      <c r="D11" s="1025"/>
      <c r="E11" s="1025"/>
      <c r="F11" s="1025"/>
      <c r="G11" s="1026"/>
      <c r="H11" s="122"/>
      <c r="I11" s="30"/>
      <c r="J11" s="30"/>
      <c r="K11" s="30"/>
      <c r="L11" s="30"/>
      <c r="M11" s="30"/>
      <c r="N11" s="30"/>
      <c r="O11" s="30"/>
      <c r="P11" s="30"/>
      <c r="Q11" s="30"/>
      <c r="R11" s="30"/>
      <c r="S11" s="30"/>
      <c r="T11" s="30"/>
      <c r="U11" s="30"/>
      <c r="V11" s="30"/>
      <c r="W11" s="30"/>
      <c r="X11" s="30"/>
      <c r="Y11" s="30"/>
      <c r="Z11" s="30"/>
      <c r="AA11" s="30"/>
      <c r="AB11" s="30"/>
      <c r="AC11" s="123"/>
      <c r="AD11" s="122"/>
      <c r="AE11" s="30"/>
      <c r="AF11" s="30"/>
      <c r="AG11" s="30"/>
      <c r="AH11" s="30"/>
      <c r="AI11" s="30"/>
      <c r="AJ11" s="30"/>
      <c r="AK11" s="30"/>
      <c r="AL11" s="30"/>
      <c r="AM11" s="30"/>
      <c r="AN11" s="30"/>
      <c r="AO11" s="30"/>
      <c r="AP11" s="30"/>
      <c r="AQ11" s="30"/>
      <c r="AR11" s="30"/>
      <c r="AS11" s="30"/>
      <c r="AT11" s="30"/>
      <c r="AU11" s="30"/>
      <c r="AV11" s="30"/>
      <c r="AW11" s="30"/>
      <c r="AX11" s="30"/>
      <c r="AY11" s="123"/>
      <c r="AZ11" s="15"/>
      <c r="BA11" s="15"/>
    </row>
    <row r="12" spans="1:53">
      <c r="A12" s="15"/>
      <c r="B12" s="1027"/>
      <c r="C12" s="1025"/>
      <c r="D12" s="1025"/>
      <c r="E12" s="1025"/>
      <c r="F12" s="1025"/>
      <c r="G12" s="1026"/>
      <c r="H12" s="122"/>
      <c r="I12" s="30"/>
      <c r="J12" s="30"/>
      <c r="K12" s="30"/>
      <c r="L12" s="30"/>
      <c r="M12" s="30"/>
      <c r="N12" s="30"/>
      <c r="O12" s="30"/>
      <c r="P12" s="30"/>
      <c r="Q12" s="30"/>
      <c r="R12" s="30"/>
      <c r="S12" s="30"/>
      <c r="T12" s="30"/>
      <c r="U12" s="30"/>
      <c r="V12" s="30"/>
      <c r="W12" s="30"/>
      <c r="X12" s="30"/>
      <c r="Y12" s="30"/>
      <c r="Z12" s="30"/>
      <c r="AA12" s="30"/>
      <c r="AB12" s="30"/>
      <c r="AC12" s="123"/>
      <c r="AD12" s="122"/>
      <c r="AE12" s="30"/>
      <c r="AF12" s="30"/>
      <c r="AG12" s="30"/>
      <c r="AH12" s="30"/>
      <c r="AI12" s="30"/>
      <c r="AJ12" s="30"/>
      <c r="AK12" s="30"/>
      <c r="AL12" s="30"/>
      <c r="AM12" s="30"/>
      <c r="AN12" s="30"/>
      <c r="AO12" s="30"/>
      <c r="AP12" s="30"/>
      <c r="AQ12" s="30"/>
      <c r="AR12" s="30"/>
      <c r="AS12" s="30"/>
      <c r="AT12" s="30"/>
      <c r="AU12" s="30"/>
      <c r="AV12" s="30"/>
      <c r="AW12" s="30"/>
      <c r="AX12" s="30"/>
      <c r="AY12" s="123"/>
      <c r="AZ12" s="15"/>
      <c r="BA12" s="15"/>
    </row>
    <row r="13" spans="1:53">
      <c r="A13" s="15"/>
      <c r="B13" s="1027"/>
      <c r="C13" s="1025"/>
      <c r="D13" s="1025"/>
      <c r="E13" s="1025"/>
      <c r="F13" s="1025"/>
      <c r="G13" s="1026"/>
      <c r="H13" s="122"/>
      <c r="I13" s="30"/>
      <c r="J13" s="30"/>
      <c r="K13" s="30"/>
      <c r="L13" s="30"/>
      <c r="M13" s="30"/>
      <c r="N13" s="30"/>
      <c r="O13" s="30"/>
      <c r="P13" s="30"/>
      <c r="Q13" s="30"/>
      <c r="R13" s="30"/>
      <c r="S13" s="30"/>
      <c r="T13" s="30"/>
      <c r="U13" s="30"/>
      <c r="V13" s="30"/>
      <c r="W13" s="30"/>
      <c r="X13" s="30"/>
      <c r="Y13" s="30"/>
      <c r="Z13" s="30"/>
      <c r="AA13" s="30"/>
      <c r="AB13" s="30"/>
      <c r="AC13" s="123"/>
      <c r="AD13" s="122"/>
      <c r="AE13" s="30"/>
      <c r="AF13" s="30"/>
      <c r="AG13" s="30"/>
      <c r="AH13" s="30"/>
      <c r="AI13" s="30"/>
      <c r="AJ13" s="30"/>
      <c r="AK13" s="30"/>
      <c r="AL13" s="30"/>
      <c r="AM13" s="30"/>
      <c r="AN13" s="30"/>
      <c r="AO13" s="30"/>
      <c r="AP13" s="30"/>
      <c r="AQ13" s="30"/>
      <c r="AR13" s="30"/>
      <c r="AS13" s="30"/>
      <c r="AT13" s="30"/>
      <c r="AU13" s="30"/>
      <c r="AV13" s="30"/>
      <c r="AW13" s="30"/>
      <c r="AX13" s="30"/>
      <c r="AY13" s="123"/>
      <c r="AZ13" s="15"/>
      <c r="BA13" s="15"/>
    </row>
    <row r="14" spans="1:53">
      <c r="A14" s="15"/>
      <c r="B14" s="1027"/>
      <c r="C14" s="1025"/>
      <c r="D14" s="1025"/>
      <c r="E14" s="1025"/>
      <c r="F14" s="1025"/>
      <c r="G14" s="1026"/>
      <c r="H14" s="122"/>
      <c r="I14" s="30"/>
      <c r="J14" s="30"/>
      <c r="K14" s="30"/>
      <c r="L14" s="30"/>
      <c r="M14" s="30"/>
      <c r="N14" s="30"/>
      <c r="O14" s="30"/>
      <c r="P14" s="30"/>
      <c r="Q14" s="30"/>
      <c r="R14" s="30"/>
      <c r="S14" s="30"/>
      <c r="T14" s="30"/>
      <c r="U14" s="30"/>
      <c r="V14" s="30"/>
      <c r="W14" s="30"/>
      <c r="X14" s="30"/>
      <c r="Y14" s="30"/>
      <c r="Z14" s="30"/>
      <c r="AA14" s="30"/>
      <c r="AB14" s="30"/>
      <c r="AC14" s="123"/>
      <c r="AD14" s="122"/>
      <c r="AE14" s="30"/>
      <c r="AF14" s="30"/>
      <c r="AG14" s="30"/>
      <c r="AH14" s="30"/>
      <c r="AI14" s="30"/>
      <c r="AJ14" s="30"/>
      <c r="AK14" s="30"/>
      <c r="AL14" s="30"/>
      <c r="AM14" s="30"/>
      <c r="AN14" s="30"/>
      <c r="AO14" s="30"/>
      <c r="AP14" s="30"/>
      <c r="AQ14" s="30"/>
      <c r="AR14" s="30"/>
      <c r="AS14" s="30"/>
      <c r="AT14" s="30"/>
      <c r="AU14" s="30"/>
      <c r="AV14" s="30"/>
      <c r="AW14" s="30"/>
      <c r="AX14" s="30"/>
      <c r="AY14" s="123"/>
      <c r="AZ14" s="15"/>
      <c r="BA14" s="15"/>
    </row>
    <row r="15" spans="1:53">
      <c r="A15" s="15"/>
      <c r="B15" s="1027"/>
      <c r="C15" s="1025"/>
      <c r="D15" s="1025"/>
      <c r="E15" s="1025"/>
      <c r="F15" s="1025"/>
      <c r="G15" s="1026"/>
      <c r="H15" s="122"/>
      <c r="I15" s="30"/>
      <c r="J15" s="30"/>
      <c r="K15" s="30"/>
      <c r="L15" s="30"/>
      <c r="M15" s="30"/>
      <c r="N15" s="30"/>
      <c r="O15" s="30"/>
      <c r="P15" s="30"/>
      <c r="Q15" s="30"/>
      <c r="R15" s="30"/>
      <c r="S15" s="30"/>
      <c r="T15" s="30"/>
      <c r="U15" s="30"/>
      <c r="V15" s="30"/>
      <c r="W15" s="30"/>
      <c r="X15" s="30"/>
      <c r="Y15" s="30"/>
      <c r="Z15" s="30"/>
      <c r="AA15" s="30"/>
      <c r="AB15" s="30"/>
      <c r="AC15" s="123"/>
      <c r="AD15" s="122"/>
      <c r="AE15" s="30"/>
      <c r="AF15" s="30"/>
      <c r="AG15" s="30"/>
      <c r="AH15" s="30"/>
      <c r="AI15" s="30"/>
      <c r="AJ15" s="30"/>
      <c r="AK15" s="30"/>
      <c r="AL15" s="30"/>
      <c r="AM15" s="30"/>
      <c r="AN15" s="30"/>
      <c r="AO15" s="30"/>
      <c r="AP15" s="30"/>
      <c r="AQ15" s="30"/>
      <c r="AR15" s="30"/>
      <c r="AS15" s="30"/>
      <c r="AT15" s="30"/>
      <c r="AU15" s="30"/>
      <c r="AV15" s="30"/>
      <c r="AW15" s="30"/>
      <c r="AX15" s="30"/>
      <c r="AY15" s="123"/>
      <c r="AZ15" s="15"/>
      <c r="BA15" s="15"/>
    </row>
    <row r="16" spans="1:53">
      <c r="A16" s="15"/>
      <c r="B16" s="1027"/>
      <c r="C16" s="1025"/>
      <c r="D16" s="1025"/>
      <c r="E16" s="1025"/>
      <c r="F16" s="1025"/>
      <c r="G16" s="1026"/>
      <c r="H16" s="127"/>
      <c r="I16" s="128"/>
      <c r="J16" s="128"/>
      <c r="K16" s="128"/>
      <c r="L16" s="128"/>
      <c r="M16" s="128"/>
      <c r="N16" s="128"/>
      <c r="O16" s="128"/>
      <c r="P16" s="128"/>
      <c r="Q16" s="128"/>
      <c r="R16" s="128"/>
      <c r="S16" s="128"/>
      <c r="T16" s="128"/>
      <c r="U16" s="128"/>
      <c r="V16" s="128"/>
      <c r="W16" s="128"/>
      <c r="X16" s="128"/>
      <c r="Y16" s="128"/>
      <c r="Z16" s="128"/>
      <c r="AA16" s="128"/>
      <c r="AB16" s="128"/>
      <c r="AC16" s="129"/>
      <c r="AD16" s="127"/>
      <c r="AE16" s="128"/>
      <c r="AF16" s="128"/>
      <c r="AG16" s="128"/>
      <c r="AH16" s="128"/>
      <c r="AI16" s="128"/>
      <c r="AJ16" s="128"/>
      <c r="AK16" s="128"/>
      <c r="AL16" s="128"/>
      <c r="AM16" s="128"/>
      <c r="AN16" s="128"/>
      <c r="AO16" s="128"/>
      <c r="AP16" s="128"/>
      <c r="AQ16" s="128"/>
      <c r="AR16" s="128"/>
      <c r="AS16" s="128"/>
      <c r="AT16" s="128"/>
      <c r="AU16" s="128"/>
      <c r="AV16" s="128"/>
      <c r="AW16" s="128"/>
      <c r="AX16" s="128"/>
      <c r="AY16" s="129"/>
      <c r="AZ16" s="15"/>
      <c r="BA16" s="15"/>
    </row>
    <row r="17" spans="1:53" ht="13.5" customHeight="1">
      <c r="A17" s="15"/>
      <c r="B17" s="1024" t="s">
        <v>420</v>
      </c>
      <c r="C17" s="1025"/>
      <c r="D17" s="1025"/>
      <c r="E17" s="1025"/>
      <c r="F17" s="1025"/>
      <c r="G17" s="1026"/>
      <c r="H17" s="120" t="s">
        <v>425</v>
      </c>
      <c r="I17" s="111"/>
      <c r="J17" s="111"/>
      <c r="K17" s="111"/>
      <c r="L17" s="111"/>
      <c r="M17" s="111"/>
      <c r="N17" s="111"/>
      <c r="O17" s="111"/>
      <c r="P17" s="111"/>
      <c r="Q17" s="111"/>
      <c r="R17" s="111"/>
      <c r="S17" s="111"/>
      <c r="T17" s="111"/>
      <c r="U17" s="111"/>
      <c r="V17" s="111"/>
      <c r="W17" s="111"/>
      <c r="X17" s="111"/>
      <c r="Y17" s="111"/>
      <c r="Z17" s="111"/>
      <c r="AA17" s="111"/>
      <c r="AB17" s="111"/>
      <c r="AC17" s="121"/>
      <c r="AD17" s="120"/>
      <c r="AE17" s="111"/>
      <c r="AF17" s="111"/>
      <c r="AG17" s="111"/>
      <c r="AH17" s="111"/>
      <c r="AI17" s="111"/>
      <c r="AJ17" s="111"/>
      <c r="AK17" s="111"/>
      <c r="AL17" s="111"/>
      <c r="AM17" s="111"/>
      <c r="AN17" s="111"/>
      <c r="AO17" s="111"/>
      <c r="AP17" s="111"/>
      <c r="AQ17" s="111"/>
      <c r="AR17" s="111"/>
      <c r="AS17" s="111"/>
      <c r="AT17" s="111"/>
      <c r="AU17" s="111"/>
      <c r="AV17" s="111"/>
      <c r="AW17" s="111"/>
      <c r="AX17" s="111"/>
      <c r="AY17" s="121"/>
      <c r="AZ17" s="15"/>
      <c r="BA17" s="15"/>
    </row>
    <row r="18" spans="1:53">
      <c r="A18" s="15"/>
      <c r="B18" s="1027"/>
      <c r="C18" s="1025"/>
      <c r="D18" s="1025"/>
      <c r="E18" s="1025"/>
      <c r="F18" s="1025"/>
      <c r="G18" s="1026"/>
      <c r="H18" s="122"/>
      <c r="I18" s="30"/>
      <c r="J18" s="30"/>
      <c r="K18" s="30"/>
      <c r="L18" s="30"/>
      <c r="M18" s="30"/>
      <c r="N18" s="30"/>
      <c r="O18" s="30"/>
      <c r="P18" s="30"/>
      <c r="Q18" s="30"/>
      <c r="R18" s="30"/>
      <c r="S18" s="30"/>
      <c r="T18" s="30"/>
      <c r="U18" s="30"/>
      <c r="V18" s="30"/>
      <c r="W18" s="30"/>
      <c r="X18" s="30"/>
      <c r="Y18" s="30"/>
      <c r="Z18" s="30"/>
      <c r="AA18" s="30"/>
      <c r="AB18" s="30"/>
      <c r="AC18" s="123"/>
      <c r="AD18" s="122"/>
      <c r="AE18" s="30"/>
      <c r="AF18" s="30"/>
      <c r="AG18" s="30"/>
      <c r="AH18" s="30"/>
      <c r="AI18" s="30"/>
      <c r="AJ18" s="30"/>
      <c r="AK18" s="30"/>
      <c r="AL18" s="30"/>
      <c r="AM18" s="30"/>
      <c r="AN18" s="30"/>
      <c r="AO18" s="30"/>
      <c r="AP18" s="30"/>
      <c r="AQ18" s="30"/>
      <c r="AR18" s="30"/>
      <c r="AS18" s="30"/>
      <c r="AT18" s="30"/>
      <c r="AU18" s="30"/>
      <c r="AV18" s="30"/>
      <c r="AW18" s="30"/>
      <c r="AX18" s="30"/>
      <c r="AY18" s="123"/>
      <c r="AZ18" s="15"/>
      <c r="BA18" s="15"/>
    </row>
    <row r="19" spans="1:53">
      <c r="A19" s="15"/>
      <c r="B19" s="1027"/>
      <c r="C19" s="1025"/>
      <c r="D19" s="1025"/>
      <c r="E19" s="1025"/>
      <c r="F19" s="1025"/>
      <c r="G19" s="1026"/>
      <c r="H19" s="122"/>
      <c r="I19" s="30"/>
      <c r="J19" s="30"/>
      <c r="K19" s="30"/>
      <c r="L19" s="30"/>
      <c r="M19" s="30"/>
      <c r="N19" s="30"/>
      <c r="O19" s="30"/>
      <c r="P19" s="30"/>
      <c r="Q19" s="30"/>
      <c r="R19" s="30"/>
      <c r="S19" s="30"/>
      <c r="T19" s="30"/>
      <c r="U19" s="30"/>
      <c r="V19" s="30"/>
      <c r="W19" s="30"/>
      <c r="X19" s="30"/>
      <c r="Y19" s="30"/>
      <c r="Z19" s="30"/>
      <c r="AA19" s="30"/>
      <c r="AB19" s="30"/>
      <c r="AC19" s="123"/>
      <c r="AD19" s="122"/>
      <c r="AE19" s="30"/>
      <c r="AF19" s="30"/>
      <c r="AG19" s="30"/>
      <c r="AH19" s="30"/>
      <c r="AI19" s="30"/>
      <c r="AJ19" s="30"/>
      <c r="AK19" s="30"/>
      <c r="AL19" s="30"/>
      <c r="AM19" s="30"/>
      <c r="AN19" s="30"/>
      <c r="AO19" s="30"/>
      <c r="AP19" s="30"/>
      <c r="AQ19" s="30"/>
      <c r="AR19" s="30"/>
      <c r="AS19" s="30"/>
      <c r="AT19" s="30"/>
      <c r="AU19" s="30"/>
      <c r="AV19" s="30"/>
      <c r="AW19" s="30"/>
      <c r="AX19" s="30"/>
      <c r="AY19" s="123"/>
      <c r="AZ19" s="15"/>
      <c r="BA19" s="15"/>
    </row>
    <row r="20" spans="1:53">
      <c r="A20" s="15"/>
      <c r="B20" s="1027"/>
      <c r="C20" s="1025"/>
      <c r="D20" s="1025"/>
      <c r="E20" s="1025"/>
      <c r="F20" s="1025"/>
      <c r="G20" s="1026"/>
      <c r="H20" s="122"/>
      <c r="I20" s="30"/>
      <c r="J20" s="30"/>
      <c r="K20" s="30"/>
      <c r="L20" s="30"/>
      <c r="M20" s="30"/>
      <c r="N20" s="30"/>
      <c r="O20" s="30"/>
      <c r="P20" s="30"/>
      <c r="Q20" s="30"/>
      <c r="R20" s="30"/>
      <c r="S20" s="30"/>
      <c r="T20" s="30"/>
      <c r="U20" s="30"/>
      <c r="V20" s="30"/>
      <c r="W20" s="30"/>
      <c r="X20" s="30"/>
      <c r="Y20" s="30"/>
      <c r="Z20" s="30"/>
      <c r="AA20" s="30"/>
      <c r="AB20" s="30"/>
      <c r="AC20" s="123"/>
      <c r="AD20" s="122"/>
      <c r="AE20" s="30"/>
      <c r="AF20" s="30"/>
      <c r="AG20" s="30"/>
      <c r="AH20" s="30"/>
      <c r="AI20" s="30"/>
      <c r="AJ20" s="30"/>
      <c r="AK20" s="30"/>
      <c r="AL20" s="30"/>
      <c r="AM20" s="30"/>
      <c r="AN20" s="30"/>
      <c r="AO20" s="30"/>
      <c r="AP20" s="30"/>
      <c r="AQ20" s="30"/>
      <c r="AR20" s="30"/>
      <c r="AS20" s="30"/>
      <c r="AT20" s="30"/>
      <c r="AU20" s="30"/>
      <c r="AV20" s="30"/>
      <c r="AW20" s="30"/>
      <c r="AX20" s="30"/>
      <c r="AY20" s="123"/>
      <c r="AZ20" s="15"/>
      <c r="BA20" s="15"/>
    </row>
    <row r="21" spans="1:53">
      <c r="A21" s="15"/>
      <c r="B21" s="1027"/>
      <c r="C21" s="1025"/>
      <c r="D21" s="1025"/>
      <c r="E21" s="1025"/>
      <c r="F21" s="1025"/>
      <c r="G21" s="1026"/>
      <c r="H21" s="124" t="s">
        <v>426</v>
      </c>
      <c r="I21" s="125"/>
      <c r="J21" s="125"/>
      <c r="K21" s="125"/>
      <c r="L21" s="125"/>
      <c r="M21" s="125"/>
      <c r="N21" s="125"/>
      <c r="O21" s="125"/>
      <c r="P21" s="125"/>
      <c r="Q21" s="125"/>
      <c r="R21" s="125"/>
      <c r="S21" s="125"/>
      <c r="T21" s="125"/>
      <c r="U21" s="125"/>
      <c r="V21" s="125"/>
      <c r="W21" s="125"/>
      <c r="X21" s="125"/>
      <c r="Y21" s="125"/>
      <c r="Z21" s="125"/>
      <c r="AA21" s="125"/>
      <c r="AB21" s="125"/>
      <c r="AC21" s="126"/>
      <c r="AD21" s="124"/>
      <c r="AE21" s="125"/>
      <c r="AF21" s="125"/>
      <c r="AG21" s="125"/>
      <c r="AH21" s="125"/>
      <c r="AI21" s="125"/>
      <c r="AJ21" s="125"/>
      <c r="AK21" s="125"/>
      <c r="AL21" s="125"/>
      <c r="AM21" s="125"/>
      <c r="AN21" s="125"/>
      <c r="AO21" s="125"/>
      <c r="AP21" s="125"/>
      <c r="AQ21" s="125"/>
      <c r="AR21" s="125"/>
      <c r="AS21" s="125"/>
      <c r="AT21" s="125"/>
      <c r="AU21" s="125"/>
      <c r="AV21" s="125"/>
      <c r="AW21" s="125"/>
      <c r="AX21" s="125"/>
      <c r="AY21" s="126"/>
      <c r="AZ21" s="15"/>
      <c r="BA21" s="15"/>
    </row>
    <row r="22" spans="1:53">
      <c r="A22" s="15"/>
      <c r="B22" s="1027"/>
      <c r="C22" s="1025"/>
      <c r="D22" s="1025"/>
      <c r="E22" s="1025"/>
      <c r="F22" s="1025"/>
      <c r="G22" s="1026"/>
      <c r="H22" s="122"/>
      <c r="I22" s="30"/>
      <c r="J22" s="30"/>
      <c r="K22" s="30"/>
      <c r="L22" s="30"/>
      <c r="M22" s="30"/>
      <c r="N22" s="30"/>
      <c r="O22" s="30"/>
      <c r="P22" s="30"/>
      <c r="Q22" s="30"/>
      <c r="R22" s="30"/>
      <c r="S22" s="30"/>
      <c r="T22" s="30"/>
      <c r="U22" s="30"/>
      <c r="V22" s="30"/>
      <c r="W22" s="30"/>
      <c r="X22" s="30"/>
      <c r="Y22" s="30"/>
      <c r="Z22" s="30"/>
      <c r="AA22" s="30"/>
      <c r="AB22" s="30"/>
      <c r="AC22" s="123"/>
      <c r="AD22" s="122"/>
      <c r="AE22" s="30"/>
      <c r="AF22" s="30"/>
      <c r="AG22" s="30"/>
      <c r="AH22" s="30"/>
      <c r="AI22" s="30"/>
      <c r="AJ22" s="30"/>
      <c r="AK22" s="30"/>
      <c r="AL22" s="30"/>
      <c r="AM22" s="30"/>
      <c r="AN22" s="30"/>
      <c r="AO22" s="30"/>
      <c r="AP22" s="30"/>
      <c r="AQ22" s="30"/>
      <c r="AR22" s="30"/>
      <c r="AS22" s="30"/>
      <c r="AT22" s="30"/>
      <c r="AU22" s="30"/>
      <c r="AV22" s="30"/>
      <c r="AW22" s="30"/>
      <c r="AX22" s="30"/>
      <c r="AY22" s="123"/>
      <c r="AZ22" s="15"/>
      <c r="BA22" s="15"/>
    </row>
    <row r="23" spans="1:53">
      <c r="A23" s="15"/>
      <c r="B23" s="1027"/>
      <c r="C23" s="1025"/>
      <c r="D23" s="1025"/>
      <c r="E23" s="1025"/>
      <c r="F23" s="1025"/>
      <c r="G23" s="1026"/>
      <c r="H23" s="122"/>
      <c r="I23" s="30"/>
      <c r="J23" s="30"/>
      <c r="K23" s="30"/>
      <c r="L23" s="30"/>
      <c r="M23" s="30"/>
      <c r="N23" s="30"/>
      <c r="O23" s="30"/>
      <c r="P23" s="30"/>
      <c r="Q23" s="30"/>
      <c r="R23" s="30"/>
      <c r="S23" s="30"/>
      <c r="T23" s="30"/>
      <c r="U23" s="30"/>
      <c r="V23" s="30"/>
      <c r="W23" s="30"/>
      <c r="X23" s="30"/>
      <c r="Y23" s="30"/>
      <c r="Z23" s="30"/>
      <c r="AA23" s="30"/>
      <c r="AB23" s="30"/>
      <c r="AC23" s="123"/>
      <c r="AD23" s="122"/>
      <c r="AE23" s="30"/>
      <c r="AF23" s="30"/>
      <c r="AG23" s="30"/>
      <c r="AH23" s="30"/>
      <c r="AI23" s="30"/>
      <c r="AJ23" s="30"/>
      <c r="AK23" s="30"/>
      <c r="AL23" s="30"/>
      <c r="AM23" s="30"/>
      <c r="AN23" s="30"/>
      <c r="AO23" s="30"/>
      <c r="AP23" s="30"/>
      <c r="AQ23" s="30"/>
      <c r="AR23" s="30"/>
      <c r="AS23" s="30"/>
      <c r="AT23" s="30"/>
      <c r="AU23" s="30"/>
      <c r="AV23" s="30"/>
      <c r="AW23" s="30"/>
      <c r="AX23" s="30"/>
      <c r="AY23" s="123"/>
      <c r="AZ23" s="15"/>
      <c r="BA23" s="15"/>
    </row>
    <row r="24" spans="1:53">
      <c r="A24" s="15"/>
      <c r="B24" s="1027"/>
      <c r="C24" s="1025"/>
      <c r="D24" s="1025"/>
      <c r="E24" s="1025"/>
      <c r="F24" s="1025"/>
      <c r="G24" s="1026"/>
      <c r="H24" s="122"/>
      <c r="I24" s="30"/>
      <c r="J24" s="30"/>
      <c r="K24" s="30"/>
      <c r="L24" s="30"/>
      <c r="M24" s="30"/>
      <c r="N24" s="30"/>
      <c r="O24" s="30"/>
      <c r="P24" s="30"/>
      <c r="Q24" s="30"/>
      <c r="R24" s="30"/>
      <c r="S24" s="30"/>
      <c r="T24" s="30"/>
      <c r="U24" s="30"/>
      <c r="V24" s="30"/>
      <c r="W24" s="30"/>
      <c r="X24" s="30"/>
      <c r="Y24" s="30"/>
      <c r="Z24" s="30"/>
      <c r="AA24" s="30"/>
      <c r="AB24" s="30"/>
      <c r="AC24" s="123"/>
      <c r="AD24" s="122"/>
      <c r="AE24" s="30"/>
      <c r="AF24" s="30"/>
      <c r="AG24" s="30"/>
      <c r="AH24" s="30"/>
      <c r="AI24" s="30"/>
      <c r="AJ24" s="30"/>
      <c r="AK24" s="30"/>
      <c r="AL24" s="30"/>
      <c r="AM24" s="30"/>
      <c r="AN24" s="30"/>
      <c r="AO24" s="30"/>
      <c r="AP24" s="30"/>
      <c r="AQ24" s="30"/>
      <c r="AR24" s="30"/>
      <c r="AS24" s="30"/>
      <c r="AT24" s="30"/>
      <c r="AU24" s="30"/>
      <c r="AV24" s="30"/>
      <c r="AW24" s="30"/>
      <c r="AX24" s="30"/>
      <c r="AY24" s="123"/>
      <c r="AZ24" s="15"/>
      <c r="BA24" s="15"/>
    </row>
    <row r="25" spans="1:53">
      <c r="A25" s="15"/>
      <c r="B25" s="1027"/>
      <c r="C25" s="1025"/>
      <c r="D25" s="1025"/>
      <c r="E25" s="1025"/>
      <c r="F25" s="1025"/>
      <c r="G25" s="1026"/>
      <c r="H25" s="122"/>
      <c r="I25" s="30"/>
      <c r="J25" s="30"/>
      <c r="K25" s="30"/>
      <c r="L25" s="30"/>
      <c r="M25" s="30"/>
      <c r="N25" s="30"/>
      <c r="O25" s="30"/>
      <c r="P25" s="30"/>
      <c r="Q25" s="30"/>
      <c r="R25" s="30"/>
      <c r="S25" s="30"/>
      <c r="T25" s="30"/>
      <c r="U25" s="30"/>
      <c r="V25" s="30"/>
      <c r="W25" s="30"/>
      <c r="X25" s="30"/>
      <c r="Y25" s="30"/>
      <c r="Z25" s="30"/>
      <c r="AA25" s="30"/>
      <c r="AB25" s="30"/>
      <c r="AC25" s="123"/>
      <c r="AD25" s="122"/>
      <c r="AE25" s="30"/>
      <c r="AF25" s="30"/>
      <c r="AG25" s="30"/>
      <c r="AH25" s="30"/>
      <c r="AI25" s="30"/>
      <c r="AJ25" s="30"/>
      <c r="AK25" s="30"/>
      <c r="AL25" s="30"/>
      <c r="AM25" s="30"/>
      <c r="AN25" s="30"/>
      <c r="AO25" s="30"/>
      <c r="AP25" s="30"/>
      <c r="AQ25" s="30"/>
      <c r="AR25" s="30"/>
      <c r="AS25" s="30"/>
      <c r="AT25" s="30"/>
      <c r="AU25" s="30"/>
      <c r="AV25" s="30"/>
      <c r="AW25" s="30"/>
      <c r="AX25" s="30"/>
      <c r="AY25" s="123"/>
      <c r="AZ25" s="15"/>
      <c r="BA25" s="15"/>
    </row>
    <row r="26" spans="1:53">
      <c r="A26" s="15"/>
      <c r="B26" s="1027"/>
      <c r="C26" s="1025"/>
      <c r="D26" s="1025"/>
      <c r="E26" s="1025"/>
      <c r="F26" s="1025"/>
      <c r="G26" s="1026"/>
      <c r="H26" s="122"/>
      <c r="I26" s="30"/>
      <c r="J26" s="30"/>
      <c r="K26" s="30"/>
      <c r="L26" s="30"/>
      <c r="M26" s="30"/>
      <c r="N26" s="30"/>
      <c r="O26" s="30"/>
      <c r="P26" s="30"/>
      <c r="Q26" s="30"/>
      <c r="R26" s="30"/>
      <c r="S26" s="30"/>
      <c r="T26" s="30"/>
      <c r="U26" s="30"/>
      <c r="V26" s="30"/>
      <c r="W26" s="30"/>
      <c r="X26" s="30"/>
      <c r="Y26" s="30"/>
      <c r="Z26" s="30"/>
      <c r="AA26" s="30"/>
      <c r="AB26" s="30"/>
      <c r="AC26" s="123"/>
      <c r="AD26" s="122"/>
      <c r="AE26" s="30"/>
      <c r="AF26" s="30"/>
      <c r="AG26" s="30"/>
      <c r="AH26" s="30"/>
      <c r="AI26" s="30"/>
      <c r="AJ26" s="30"/>
      <c r="AK26" s="30"/>
      <c r="AL26" s="30"/>
      <c r="AM26" s="30"/>
      <c r="AN26" s="30"/>
      <c r="AO26" s="30"/>
      <c r="AP26" s="30"/>
      <c r="AQ26" s="30"/>
      <c r="AR26" s="30"/>
      <c r="AS26" s="30"/>
      <c r="AT26" s="30"/>
      <c r="AU26" s="30"/>
      <c r="AV26" s="30"/>
      <c r="AW26" s="30"/>
      <c r="AX26" s="30"/>
      <c r="AY26" s="123"/>
      <c r="AZ26" s="15"/>
      <c r="BA26" s="15"/>
    </row>
    <row r="27" spans="1:53">
      <c r="A27" s="15"/>
      <c r="B27" s="1027"/>
      <c r="C27" s="1025"/>
      <c r="D27" s="1025"/>
      <c r="E27" s="1025"/>
      <c r="F27" s="1025"/>
      <c r="G27" s="1026"/>
      <c r="H27" s="127"/>
      <c r="I27" s="128"/>
      <c r="J27" s="128"/>
      <c r="K27" s="128"/>
      <c r="L27" s="128"/>
      <c r="M27" s="128"/>
      <c r="N27" s="128"/>
      <c r="O27" s="128"/>
      <c r="P27" s="128"/>
      <c r="Q27" s="128"/>
      <c r="R27" s="128"/>
      <c r="S27" s="128"/>
      <c r="T27" s="128"/>
      <c r="U27" s="128"/>
      <c r="V27" s="128"/>
      <c r="W27" s="128"/>
      <c r="X27" s="128"/>
      <c r="Y27" s="128"/>
      <c r="Z27" s="128"/>
      <c r="AA27" s="128"/>
      <c r="AB27" s="128"/>
      <c r="AC27" s="129"/>
      <c r="AD27" s="127"/>
      <c r="AE27" s="128"/>
      <c r="AF27" s="128"/>
      <c r="AG27" s="128"/>
      <c r="AH27" s="128"/>
      <c r="AI27" s="128"/>
      <c r="AJ27" s="128"/>
      <c r="AK27" s="128"/>
      <c r="AL27" s="128"/>
      <c r="AM27" s="128"/>
      <c r="AN27" s="128"/>
      <c r="AO27" s="128"/>
      <c r="AP27" s="128"/>
      <c r="AQ27" s="128"/>
      <c r="AR27" s="128"/>
      <c r="AS27" s="128"/>
      <c r="AT27" s="128"/>
      <c r="AU27" s="128"/>
      <c r="AV27" s="128"/>
      <c r="AW27" s="128"/>
      <c r="AX27" s="128"/>
      <c r="AY27" s="129"/>
      <c r="AZ27" s="15"/>
      <c r="BA27" s="15"/>
    </row>
    <row r="28" spans="1:53" ht="13.5" customHeight="1">
      <c r="A28" s="15"/>
      <c r="B28" s="1024" t="s">
        <v>421</v>
      </c>
      <c r="C28" s="1025"/>
      <c r="D28" s="1025"/>
      <c r="E28" s="1025"/>
      <c r="F28" s="1025"/>
      <c r="G28" s="1026"/>
      <c r="H28" s="120" t="s">
        <v>425</v>
      </c>
      <c r="I28" s="30"/>
      <c r="J28" s="30"/>
      <c r="K28" s="30"/>
      <c r="L28" s="30"/>
      <c r="M28" s="30"/>
      <c r="N28" s="30"/>
      <c r="O28" s="30"/>
      <c r="P28" s="30"/>
      <c r="Q28" s="30"/>
      <c r="R28" s="30"/>
      <c r="S28" s="30"/>
      <c r="T28" s="30"/>
      <c r="U28" s="30"/>
      <c r="V28" s="30"/>
      <c r="W28" s="30"/>
      <c r="X28" s="30"/>
      <c r="Y28" s="30"/>
      <c r="Z28" s="30"/>
      <c r="AA28" s="30"/>
      <c r="AB28" s="30"/>
      <c r="AC28" s="123"/>
      <c r="AD28" s="122"/>
      <c r="AE28" s="30"/>
      <c r="AF28" s="30"/>
      <c r="AG28" s="30"/>
      <c r="AH28" s="30"/>
      <c r="AI28" s="30"/>
      <c r="AJ28" s="30"/>
      <c r="AK28" s="30"/>
      <c r="AL28" s="30"/>
      <c r="AM28" s="30"/>
      <c r="AN28" s="30"/>
      <c r="AO28" s="30"/>
      <c r="AP28" s="30"/>
      <c r="AQ28" s="30"/>
      <c r="AR28" s="30"/>
      <c r="AS28" s="30"/>
      <c r="AT28" s="30"/>
      <c r="AU28" s="30"/>
      <c r="AV28" s="30"/>
      <c r="AW28" s="30"/>
      <c r="AX28" s="30"/>
      <c r="AY28" s="123"/>
      <c r="AZ28" s="15"/>
      <c r="BA28" s="15"/>
    </row>
    <row r="29" spans="1:53">
      <c r="A29" s="15"/>
      <c r="B29" s="1027"/>
      <c r="C29" s="1025"/>
      <c r="D29" s="1025"/>
      <c r="E29" s="1025"/>
      <c r="F29" s="1025"/>
      <c r="G29" s="1026"/>
      <c r="H29" s="122"/>
      <c r="I29" s="30"/>
      <c r="J29" s="30"/>
      <c r="K29" s="30"/>
      <c r="L29" s="30"/>
      <c r="M29" s="30"/>
      <c r="N29" s="30"/>
      <c r="O29" s="30"/>
      <c r="P29" s="30"/>
      <c r="Q29" s="30"/>
      <c r="R29" s="30"/>
      <c r="S29" s="30"/>
      <c r="T29" s="30"/>
      <c r="U29" s="30"/>
      <c r="V29" s="30"/>
      <c r="W29" s="30"/>
      <c r="X29" s="30"/>
      <c r="Y29" s="30"/>
      <c r="Z29" s="30"/>
      <c r="AA29" s="30"/>
      <c r="AB29" s="30"/>
      <c r="AC29" s="123"/>
      <c r="AD29" s="122"/>
      <c r="AE29" s="30"/>
      <c r="AF29" s="30"/>
      <c r="AG29" s="30"/>
      <c r="AH29" s="30"/>
      <c r="AI29" s="30"/>
      <c r="AJ29" s="30"/>
      <c r="AK29" s="30"/>
      <c r="AL29" s="30"/>
      <c r="AM29" s="30"/>
      <c r="AN29" s="30"/>
      <c r="AO29" s="30"/>
      <c r="AP29" s="30"/>
      <c r="AQ29" s="30"/>
      <c r="AR29" s="30"/>
      <c r="AS29" s="30"/>
      <c r="AT29" s="30"/>
      <c r="AU29" s="30"/>
      <c r="AV29" s="30"/>
      <c r="AW29" s="30"/>
      <c r="AX29" s="30"/>
      <c r="AY29" s="123"/>
      <c r="AZ29" s="15"/>
      <c r="BA29" s="15"/>
    </row>
    <row r="30" spans="1:53">
      <c r="A30" s="15"/>
      <c r="B30" s="1027"/>
      <c r="C30" s="1025"/>
      <c r="D30" s="1025"/>
      <c r="E30" s="1025"/>
      <c r="F30" s="1025"/>
      <c r="G30" s="1026"/>
      <c r="H30" s="122"/>
      <c r="I30" s="30"/>
      <c r="J30" s="30"/>
      <c r="K30" s="30"/>
      <c r="L30" s="30"/>
      <c r="M30" s="30"/>
      <c r="N30" s="30"/>
      <c r="O30" s="30"/>
      <c r="P30" s="30"/>
      <c r="Q30" s="30"/>
      <c r="R30" s="30"/>
      <c r="S30" s="30"/>
      <c r="T30" s="30"/>
      <c r="U30" s="30"/>
      <c r="V30" s="30"/>
      <c r="W30" s="30"/>
      <c r="X30" s="30"/>
      <c r="Y30" s="30"/>
      <c r="Z30" s="30"/>
      <c r="AA30" s="30"/>
      <c r="AB30" s="30"/>
      <c r="AC30" s="123"/>
      <c r="AD30" s="122"/>
      <c r="AE30" s="30"/>
      <c r="AF30" s="30"/>
      <c r="AG30" s="30"/>
      <c r="AH30" s="30"/>
      <c r="AI30" s="30"/>
      <c r="AJ30" s="30"/>
      <c r="AK30" s="30"/>
      <c r="AL30" s="30"/>
      <c r="AM30" s="30"/>
      <c r="AN30" s="30"/>
      <c r="AO30" s="30"/>
      <c r="AP30" s="30"/>
      <c r="AQ30" s="30"/>
      <c r="AR30" s="30"/>
      <c r="AS30" s="30"/>
      <c r="AT30" s="30"/>
      <c r="AU30" s="30"/>
      <c r="AV30" s="30"/>
      <c r="AW30" s="30"/>
      <c r="AX30" s="30"/>
      <c r="AY30" s="123"/>
      <c r="AZ30" s="15"/>
      <c r="BA30" s="15"/>
    </row>
    <row r="31" spans="1:53">
      <c r="A31" s="15"/>
      <c r="B31" s="1027"/>
      <c r="C31" s="1025"/>
      <c r="D31" s="1025"/>
      <c r="E31" s="1025"/>
      <c r="F31" s="1025"/>
      <c r="G31" s="1026"/>
      <c r="H31" s="122"/>
      <c r="I31" s="30"/>
      <c r="J31" s="30"/>
      <c r="K31" s="30"/>
      <c r="L31" s="30"/>
      <c r="M31" s="30"/>
      <c r="N31" s="30"/>
      <c r="O31" s="30"/>
      <c r="P31" s="30"/>
      <c r="Q31" s="30"/>
      <c r="R31" s="30"/>
      <c r="S31" s="30"/>
      <c r="T31" s="30"/>
      <c r="U31" s="30"/>
      <c r="V31" s="30"/>
      <c r="W31" s="30"/>
      <c r="X31" s="30"/>
      <c r="Y31" s="30"/>
      <c r="Z31" s="30"/>
      <c r="AA31" s="30"/>
      <c r="AB31" s="30"/>
      <c r="AC31" s="123"/>
      <c r="AD31" s="122"/>
      <c r="AE31" s="30"/>
      <c r="AF31" s="30"/>
      <c r="AG31" s="30"/>
      <c r="AH31" s="30"/>
      <c r="AI31" s="30"/>
      <c r="AJ31" s="30"/>
      <c r="AK31" s="30"/>
      <c r="AL31" s="30"/>
      <c r="AM31" s="30"/>
      <c r="AN31" s="30"/>
      <c r="AO31" s="30"/>
      <c r="AP31" s="30"/>
      <c r="AQ31" s="30"/>
      <c r="AR31" s="30"/>
      <c r="AS31" s="30"/>
      <c r="AT31" s="30"/>
      <c r="AU31" s="30"/>
      <c r="AV31" s="30"/>
      <c r="AW31" s="30"/>
      <c r="AX31" s="30"/>
      <c r="AY31" s="123"/>
      <c r="AZ31" s="15"/>
      <c r="BA31" s="15"/>
    </row>
    <row r="32" spans="1:53">
      <c r="A32" s="15"/>
      <c r="B32" s="1027"/>
      <c r="C32" s="1025"/>
      <c r="D32" s="1025"/>
      <c r="E32" s="1025"/>
      <c r="F32" s="1025"/>
      <c r="G32" s="1026"/>
      <c r="H32" s="124" t="s">
        <v>426</v>
      </c>
      <c r="I32" s="125"/>
      <c r="J32" s="125"/>
      <c r="K32" s="125"/>
      <c r="L32" s="125"/>
      <c r="M32" s="125"/>
      <c r="N32" s="125"/>
      <c r="O32" s="125"/>
      <c r="P32" s="125"/>
      <c r="Q32" s="125"/>
      <c r="R32" s="125"/>
      <c r="S32" s="125"/>
      <c r="T32" s="125"/>
      <c r="U32" s="125"/>
      <c r="V32" s="125"/>
      <c r="W32" s="125"/>
      <c r="X32" s="125"/>
      <c r="Y32" s="125"/>
      <c r="Z32" s="125"/>
      <c r="AA32" s="125"/>
      <c r="AB32" s="125"/>
      <c r="AC32" s="126"/>
      <c r="AD32" s="124"/>
      <c r="AE32" s="125"/>
      <c r="AF32" s="125"/>
      <c r="AG32" s="125"/>
      <c r="AH32" s="125"/>
      <c r="AI32" s="125"/>
      <c r="AJ32" s="125"/>
      <c r="AK32" s="125"/>
      <c r="AL32" s="125"/>
      <c r="AM32" s="125"/>
      <c r="AN32" s="125"/>
      <c r="AO32" s="125"/>
      <c r="AP32" s="125"/>
      <c r="AQ32" s="125"/>
      <c r="AR32" s="125"/>
      <c r="AS32" s="125"/>
      <c r="AT32" s="125"/>
      <c r="AU32" s="125"/>
      <c r="AV32" s="125"/>
      <c r="AW32" s="125"/>
      <c r="AX32" s="125"/>
      <c r="AY32" s="126"/>
      <c r="AZ32" s="15"/>
      <c r="BA32" s="15"/>
    </row>
    <row r="33" spans="1:53">
      <c r="A33" s="15"/>
      <c r="B33" s="1027"/>
      <c r="C33" s="1025"/>
      <c r="D33" s="1025"/>
      <c r="E33" s="1025"/>
      <c r="F33" s="1025"/>
      <c r="G33" s="1026"/>
      <c r="H33" s="122"/>
      <c r="I33" s="30"/>
      <c r="J33" s="30"/>
      <c r="K33" s="30"/>
      <c r="L33" s="30"/>
      <c r="M33" s="30"/>
      <c r="N33" s="30"/>
      <c r="O33" s="30"/>
      <c r="P33" s="30"/>
      <c r="Q33" s="30"/>
      <c r="R33" s="30"/>
      <c r="S33" s="30"/>
      <c r="T33" s="30"/>
      <c r="U33" s="30"/>
      <c r="V33" s="30"/>
      <c r="W33" s="30"/>
      <c r="X33" s="30"/>
      <c r="Y33" s="30"/>
      <c r="Z33" s="30"/>
      <c r="AA33" s="30"/>
      <c r="AB33" s="30"/>
      <c r="AC33" s="123"/>
      <c r="AD33" s="122"/>
      <c r="AE33" s="30"/>
      <c r="AF33" s="30"/>
      <c r="AG33" s="30"/>
      <c r="AH33" s="30"/>
      <c r="AI33" s="30"/>
      <c r="AJ33" s="30"/>
      <c r="AK33" s="30"/>
      <c r="AL33" s="30"/>
      <c r="AM33" s="30"/>
      <c r="AN33" s="30"/>
      <c r="AO33" s="30"/>
      <c r="AP33" s="30"/>
      <c r="AQ33" s="30"/>
      <c r="AR33" s="30"/>
      <c r="AS33" s="30"/>
      <c r="AT33" s="30"/>
      <c r="AU33" s="30"/>
      <c r="AV33" s="30"/>
      <c r="AW33" s="30"/>
      <c r="AX33" s="30"/>
      <c r="AY33" s="123"/>
      <c r="AZ33" s="15"/>
      <c r="BA33" s="15"/>
    </row>
    <row r="34" spans="1:53">
      <c r="A34" s="15"/>
      <c r="B34" s="1027"/>
      <c r="C34" s="1025"/>
      <c r="D34" s="1025"/>
      <c r="E34" s="1025"/>
      <c r="F34" s="1025"/>
      <c r="G34" s="1026"/>
      <c r="H34" s="122"/>
      <c r="I34" s="30"/>
      <c r="J34" s="30"/>
      <c r="K34" s="30"/>
      <c r="L34" s="30"/>
      <c r="M34" s="30"/>
      <c r="N34" s="30"/>
      <c r="O34" s="30"/>
      <c r="P34" s="30"/>
      <c r="Q34" s="30"/>
      <c r="R34" s="30"/>
      <c r="S34" s="30"/>
      <c r="T34" s="30"/>
      <c r="U34" s="30"/>
      <c r="V34" s="30"/>
      <c r="W34" s="30"/>
      <c r="X34" s="30"/>
      <c r="Y34" s="30"/>
      <c r="Z34" s="30"/>
      <c r="AA34" s="30"/>
      <c r="AB34" s="30"/>
      <c r="AC34" s="123"/>
      <c r="AD34" s="122"/>
      <c r="AE34" s="30"/>
      <c r="AF34" s="30"/>
      <c r="AG34" s="30"/>
      <c r="AH34" s="30"/>
      <c r="AI34" s="30"/>
      <c r="AJ34" s="30"/>
      <c r="AK34" s="30"/>
      <c r="AL34" s="30"/>
      <c r="AM34" s="30"/>
      <c r="AN34" s="30"/>
      <c r="AO34" s="30"/>
      <c r="AP34" s="30"/>
      <c r="AQ34" s="30"/>
      <c r="AR34" s="30"/>
      <c r="AS34" s="30"/>
      <c r="AT34" s="30"/>
      <c r="AU34" s="30"/>
      <c r="AV34" s="30"/>
      <c r="AW34" s="30"/>
      <c r="AX34" s="30"/>
      <c r="AY34" s="123"/>
      <c r="AZ34" s="15"/>
      <c r="BA34" s="15"/>
    </row>
    <row r="35" spans="1:53">
      <c r="A35" s="15"/>
      <c r="B35" s="1027"/>
      <c r="C35" s="1025"/>
      <c r="D35" s="1025"/>
      <c r="E35" s="1025"/>
      <c r="F35" s="1025"/>
      <c r="G35" s="1026"/>
      <c r="H35" s="122"/>
      <c r="I35" s="30"/>
      <c r="J35" s="30"/>
      <c r="K35" s="30"/>
      <c r="L35" s="30"/>
      <c r="M35" s="30"/>
      <c r="N35" s="30"/>
      <c r="O35" s="30"/>
      <c r="P35" s="30"/>
      <c r="Q35" s="30"/>
      <c r="R35" s="30"/>
      <c r="S35" s="30"/>
      <c r="T35" s="30"/>
      <c r="U35" s="30"/>
      <c r="V35" s="30"/>
      <c r="W35" s="30"/>
      <c r="X35" s="30"/>
      <c r="Y35" s="30"/>
      <c r="Z35" s="30"/>
      <c r="AA35" s="30"/>
      <c r="AB35" s="30"/>
      <c r="AC35" s="123"/>
      <c r="AD35" s="122"/>
      <c r="AE35" s="30"/>
      <c r="AF35" s="30"/>
      <c r="AG35" s="30"/>
      <c r="AH35" s="30"/>
      <c r="AI35" s="30"/>
      <c r="AJ35" s="30"/>
      <c r="AK35" s="30"/>
      <c r="AL35" s="30"/>
      <c r="AM35" s="30"/>
      <c r="AN35" s="30"/>
      <c r="AO35" s="30"/>
      <c r="AP35" s="30"/>
      <c r="AQ35" s="30"/>
      <c r="AR35" s="30"/>
      <c r="AS35" s="30"/>
      <c r="AT35" s="30"/>
      <c r="AU35" s="30"/>
      <c r="AV35" s="30"/>
      <c r="AW35" s="30"/>
      <c r="AX35" s="30"/>
      <c r="AY35" s="123"/>
      <c r="AZ35" s="15"/>
      <c r="BA35" s="15"/>
    </row>
    <row r="36" spans="1:53">
      <c r="A36" s="15"/>
      <c r="B36" s="1027"/>
      <c r="C36" s="1025"/>
      <c r="D36" s="1025"/>
      <c r="E36" s="1025"/>
      <c r="F36" s="1025"/>
      <c r="G36" s="1026"/>
      <c r="H36" s="122"/>
      <c r="I36" s="30"/>
      <c r="J36" s="30"/>
      <c r="K36" s="30"/>
      <c r="L36" s="30"/>
      <c r="M36" s="30"/>
      <c r="N36" s="30"/>
      <c r="O36" s="30"/>
      <c r="P36" s="30"/>
      <c r="Q36" s="30"/>
      <c r="R36" s="30"/>
      <c r="S36" s="30"/>
      <c r="T36" s="30"/>
      <c r="U36" s="30"/>
      <c r="V36" s="30"/>
      <c r="W36" s="30"/>
      <c r="X36" s="30"/>
      <c r="Y36" s="30"/>
      <c r="Z36" s="30"/>
      <c r="AA36" s="30"/>
      <c r="AB36" s="30"/>
      <c r="AC36" s="123"/>
      <c r="AD36" s="122"/>
      <c r="AE36" s="30"/>
      <c r="AF36" s="30"/>
      <c r="AG36" s="30"/>
      <c r="AH36" s="30"/>
      <c r="AI36" s="30"/>
      <c r="AJ36" s="30"/>
      <c r="AK36" s="30"/>
      <c r="AL36" s="30"/>
      <c r="AM36" s="30"/>
      <c r="AN36" s="30"/>
      <c r="AO36" s="30"/>
      <c r="AP36" s="30"/>
      <c r="AQ36" s="30"/>
      <c r="AR36" s="30"/>
      <c r="AS36" s="30"/>
      <c r="AT36" s="30"/>
      <c r="AU36" s="30"/>
      <c r="AV36" s="30"/>
      <c r="AW36" s="30"/>
      <c r="AX36" s="30"/>
      <c r="AY36" s="123"/>
      <c r="AZ36" s="15"/>
      <c r="BA36" s="15"/>
    </row>
    <row r="37" spans="1:53">
      <c r="A37" s="15"/>
      <c r="B37" s="1027"/>
      <c r="C37" s="1025"/>
      <c r="D37" s="1025"/>
      <c r="E37" s="1025"/>
      <c r="F37" s="1025"/>
      <c r="G37" s="1026"/>
      <c r="H37" s="122"/>
      <c r="I37" s="30"/>
      <c r="J37" s="30"/>
      <c r="K37" s="30"/>
      <c r="L37" s="30"/>
      <c r="M37" s="30"/>
      <c r="N37" s="30"/>
      <c r="O37" s="30"/>
      <c r="P37" s="30"/>
      <c r="Q37" s="30"/>
      <c r="R37" s="30"/>
      <c r="S37" s="30"/>
      <c r="T37" s="30"/>
      <c r="U37" s="30"/>
      <c r="V37" s="30"/>
      <c r="W37" s="30"/>
      <c r="X37" s="30"/>
      <c r="Y37" s="30"/>
      <c r="Z37" s="30"/>
      <c r="AA37" s="30"/>
      <c r="AB37" s="30"/>
      <c r="AC37" s="123"/>
      <c r="AD37" s="122"/>
      <c r="AE37" s="30"/>
      <c r="AF37" s="30"/>
      <c r="AG37" s="30"/>
      <c r="AH37" s="30"/>
      <c r="AI37" s="30"/>
      <c r="AJ37" s="30"/>
      <c r="AK37" s="30"/>
      <c r="AL37" s="30"/>
      <c r="AM37" s="30"/>
      <c r="AN37" s="30"/>
      <c r="AO37" s="30"/>
      <c r="AP37" s="30"/>
      <c r="AQ37" s="30"/>
      <c r="AR37" s="30"/>
      <c r="AS37" s="30"/>
      <c r="AT37" s="30"/>
      <c r="AU37" s="30"/>
      <c r="AV37" s="30"/>
      <c r="AW37" s="30"/>
      <c r="AX37" s="30"/>
      <c r="AY37" s="123"/>
      <c r="AZ37" s="15"/>
      <c r="BA37" s="15"/>
    </row>
    <row r="38" spans="1:53">
      <c r="A38" s="15"/>
      <c r="B38" s="1027"/>
      <c r="C38" s="1025"/>
      <c r="D38" s="1025"/>
      <c r="E38" s="1025"/>
      <c r="F38" s="1025"/>
      <c r="G38" s="1026"/>
      <c r="H38" s="127"/>
      <c r="I38" s="128"/>
      <c r="J38" s="128"/>
      <c r="K38" s="128"/>
      <c r="L38" s="128"/>
      <c r="M38" s="128"/>
      <c r="N38" s="128"/>
      <c r="O38" s="128"/>
      <c r="P38" s="128"/>
      <c r="Q38" s="128"/>
      <c r="R38" s="128"/>
      <c r="S38" s="128"/>
      <c r="T38" s="128"/>
      <c r="U38" s="128"/>
      <c r="V38" s="128"/>
      <c r="W38" s="128"/>
      <c r="X38" s="128"/>
      <c r="Y38" s="128"/>
      <c r="Z38" s="128"/>
      <c r="AA38" s="128"/>
      <c r="AB38" s="128"/>
      <c r="AC38" s="129"/>
      <c r="AD38" s="127"/>
      <c r="AE38" s="128"/>
      <c r="AF38" s="128"/>
      <c r="AG38" s="128"/>
      <c r="AH38" s="128"/>
      <c r="AI38" s="128"/>
      <c r="AJ38" s="128"/>
      <c r="AK38" s="128"/>
      <c r="AL38" s="128"/>
      <c r="AM38" s="128"/>
      <c r="AN38" s="128"/>
      <c r="AO38" s="128"/>
      <c r="AP38" s="128"/>
      <c r="AQ38" s="128"/>
      <c r="AR38" s="128"/>
      <c r="AS38" s="128"/>
      <c r="AT38" s="128"/>
      <c r="AU38" s="128"/>
      <c r="AV38" s="128"/>
      <c r="AW38" s="128"/>
      <c r="AX38" s="128"/>
      <c r="AY38" s="129"/>
      <c r="AZ38" s="15"/>
      <c r="BA38" s="15"/>
    </row>
    <row r="39" spans="1:53">
      <c r="A39" s="15"/>
      <c r="B39" s="30" t="s">
        <v>319</v>
      </c>
      <c r="C39" s="30"/>
      <c r="D39" s="30"/>
      <c r="E39" s="30"/>
      <c r="F39" s="30"/>
      <c r="G39" s="30"/>
      <c r="H39" s="30"/>
      <c r="I39" s="30"/>
      <c r="J39" s="30"/>
      <c r="K39" s="30"/>
      <c r="L39" s="30"/>
      <c r="M39" s="30"/>
      <c r="N39" s="30"/>
      <c r="O39" s="30"/>
      <c r="P39" s="30"/>
      <c r="Q39" s="30"/>
      <c r="R39" s="30"/>
      <c r="S39" s="30"/>
      <c r="T39" s="30"/>
      <c r="U39" s="30"/>
      <c r="V39" s="30"/>
      <c r="W39" s="30"/>
      <c r="X39" s="30"/>
      <c r="Y39" s="30"/>
      <c r="Z39" s="30"/>
      <c r="AA39" s="30"/>
      <c r="AB39" s="30"/>
      <c r="AC39" s="30"/>
      <c r="AD39" s="30"/>
      <c r="AE39" s="30"/>
      <c r="AF39" s="30"/>
      <c r="AG39" s="30"/>
      <c r="AH39" s="30"/>
      <c r="AI39" s="30"/>
      <c r="AJ39" s="30"/>
      <c r="AK39" s="30"/>
      <c r="AL39" s="30"/>
      <c r="AM39" s="30"/>
      <c r="AN39" s="30"/>
      <c r="AO39" s="30"/>
      <c r="AP39" s="30"/>
      <c r="AQ39" s="30"/>
      <c r="AR39" s="30"/>
      <c r="AS39" s="30"/>
      <c r="AT39" s="30"/>
      <c r="AU39" s="30"/>
      <c r="AV39" s="30"/>
      <c r="AW39" s="30"/>
      <c r="AX39" s="30"/>
      <c r="AY39" s="30"/>
      <c r="AZ39" s="15"/>
      <c r="BA39" s="15"/>
    </row>
  </sheetData>
  <mergeCells count="6">
    <mergeCell ref="B28:G38"/>
    <mergeCell ref="B4:G5"/>
    <mergeCell ref="H4:AC5"/>
    <mergeCell ref="AD4:AY5"/>
    <mergeCell ref="B6:G16"/>
    <mergeCell ref="B17:G27"/>
  </mergeCells>
  <phoneticPr fontId="3"/>
  <pageMargins left="0.70866141732283472" right="0.70866141732283472" top="0.74803149606299213" bottom="0.74803149606299213" header="0.31496062992125984" footer="0.31496062992125984"/>
  <pageSetup paperSize="9" scale="83" fitToHeight="2" orientation="landscape" r:id="rId1"/>
  <headerFooter>
    <oddFooter>&amp;L&amp;P/&amp;N&amp;C&amp;F&amp;R&amp;10(202609)</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679F99-99B6-40F5-AE56-6EF32D50FE49}">
  <sheetPr>
    <tabColor theme="6" tint="0.59999389629810485"/>
  </sheetPr>
  <dimension ref="A1:AG35"/>
  <sheetViews>
    <sheetView showZeros="0" view="pageBreakPreview" zoomScaleNormal="100" zoomScaleSheetLayoutView="100" workbookViewId="0"/>
  </sheetViews>
  <sheetFormatPr defaultRowHeight="13.5"/>
  <cols>
    <col min="1" max="1" width="5.625" customWidth="1"/>
    <col min="2" max="2" width="3.875" customWidth="1"/>
    <col min="3" max="4" width="3.125" customWidth="1"/>
    <col min="5" max="5" width="6.125" customWidth="1"/>
    <col min="6" max="6" width="3.125" customWidth="1"/>
    <col min="7" max="7" width="6.125" customWidth="1"/>
    <col min="8" max="8" width="3.125" customWidth="1"/>
    <col min="9" max="9" width="6.125" customWidth="1"/>
    <col min="10" max="10" width="3.125" customWidth="1"/>
    <col min="11" max="11" width="6.125" customWidth="1"/>
    <col min="12" max="12" width="3.125" customWidth="1"/>
    <col min="13" max="13" width="6.125" customWidth="1"/>
    <col min="14" max="14" width="3.125" customWidth="1"/>
    <col min="15" max="15" width="6.125" customWidth="1"/>
    <col min="16" max="16" width="3.125" customWidth="1"/>
    <col min="17" max="17" width="6.125" customWidth="1"/>
    <col min="18" max="18" width="3.125" customWidth="1"/>
    <col min="19" max="19" width="6.125" customWidth="1"/>
    <col min="20" max="20" width="3.125" customWidth="1"/>
    <col min="21" max="21" width="6.125" customWidth="1"/>
    <col min="22" max="22" width="3.125" customWidth="1"/>
    <col min="23" max="23" width="6.125" customWidth="1"/>
    <col min="24" max="24" width="3.125" customWidth="1"/>
    <col min="25" max="25" width="6.125" customWidth="1"/>
    <col min="26" max="26" width="3.125" customWidth="1"/>
    <col min="27" max="27" width="6.125" customWidth="1"/>
    <col min="28" max="28" width="3.125" customWidth="1"/>
    <col min="29" max="29" width="7.625" customWidth="1"/>
    <col min="30" max="30" width="3.125" customWidth="1"/>
    <col min="31" max="31" width="5" customWidth="1"/>
  </cols>
  <sheetData>
    <row r="1" spans="1:31" ht="24" customHeight="1">
      <c r="A1" s="1" t="s">
        <v>377</v>
      </c>
      <c r="B1" s="2"/>
      <c r="C1" s="2"/>
      <c r="D1" s="2"/>
      <c r="E1" s="2"/>
      <c r="F1" s="2"/>
      <c r="G1" s="2"/>
      <c r="H1" s="2"/>
      <c r="I1" s="2"/>
      <c r="J1" s="2"/>
      <c r="K1" s="2"/>
    </row>
    <row r="2" spans="1:31" ht="24" customHeight="1">
      <c r="A2" s="3" t="s">
        <v>2</v>
      </c>
      <c r="B2" s="2"/>
      <c r="C2" s="2"/>
      <c r="D2" s="2"/>
      <c r="E2" s="2"/>
      <c r="F2" s="2"/>
      <c r="G2" s="2"/>
      <c r="H2" s="2"/>
      <c r="I2" s="2"/>
      <c r="J2" s="2"/>
      <c r="K2" s="2"/>
    </row>
    <row r="3" spans="1:31" ht="30" customHeight="1">
      <c r="A3" s="2"/>
      <c r="B3" s="1063"/>
      <c r="C3" s="1063"/>
      <c r="D3" s="1063"/>
      <c r="E3" s="4" t="s">
        <v>3</v>
      </c>
      <c r="G3" s="4"/>
      <c r="J3" s="2"/>
      <c r="K3" s="2"/>
    </row>
    <row r="4" spans="1:31" ht="13.5" customHeight="1">
      <c r="A4" s="2"/>
      <c r="B4" s="2"/>
      <c r="C4" s="2"/>
      <c r="D4" s="2"/>
      <c r="E4" s="2"/>
      <c r="F4" s="2"/>
      <c r="G4" s="2"/>
      <c r="H4" s="2"/>
      <c r="I4" s="2"/>
      <c r="J4" s="2"/>
      <c r="K4" s="2"/>
    </row>
    <row r="5" spans="1:31" ht="24" customHeight="1">
      <c r="A5" s="3" t="s">
        <v>4</v>
      </c>
      <c r="B5" s="3"/>
      <c r="C5" s="3"/>
      <c r="D5" s="3"/>
      <c r="E5" s="3"/>
      <c r="F5" s="3"/>
      <c r="G5" s="3"/>
      <c r="H5" s="3"/>
      <c r="I5" s="3"/>
      <c r="J5" s="3"/>
      <c r="K5" s="3"/>
      <c r="L5" s="5"/>
      <c r="M5" s="5"/>
      <c r="N5" s="5"/>
      <c r="O5" s="5"/>
      <c r="P5" s="5"/>
      <c r="Q5" s="5"/>
      <c r="R5" s="5"/>
      <c r="S5" s="5"/>
      <c r="T5" s="5"/>
      <c r="U5" s="5"/>
      <c r="V5" s="5"/>
      <c r="W5" s="5"/>
      <c r="X5" s="5"/>
      <c r="Y5" s="5"/>
      <c r="Z5" s="5"/>
      <c r="AA5" s="5"/>
      <c r="AB5" s="5"/>
      <c r="AC5" s="5"/>
      <c r="AD5" s="5"/>
    </row>
    <row r="6" spans="1:31" ht="24" customHeight="1">
      <c r="A6" s="6"/>
      <c r="B6" s="1055" t="s">
        <v>5</v>
      </c>
      <c r="C6" s="1064"/>
      <c r="D6" s="1056"/>
      <c r="E6" s="1055" t="s">
        <v>6</v>
      </c>
      <c r="F6" s="1056"/>
      <c r="G6" s="1055" t="s">
        <v>7</v>
      </c>
      <c r="H6" s="1056"/>
      <c r="I6" s="1055" t="s">
        <v>8</v>
      </c>
      <c r="J6" s="1056"/>
      <c r="K6" s="1055" t="s">
        <v>9</v>
      </c>
      <c r="L6" s="1056"/>
      <c r="M6" s="1055" t="s">
        <v>10</v>
      </c>
      <c r="N6" s="1056"/>
      <c r="O6" s="1055" t="s">
        <v>11</v>
      </c>
      <c r="P6" s="1056"/>
      <c r="Q6" s="1055" t="s">
        <v>12</v>
      </c>
      <c r="R6" s="1056"/>
      <c r="S6" s="1055" t="s">
        <v>13</v>
      </c>
      <c r="T6" s="1056"/>
      <c r="U6" s="1055" t="s">
        <v>14</v>
      </c>
      <c r="V6" s="1056"/>
      <c r="W6" s="1055" t="s">
        <v>15</v>
      </c>
      <c r="X6" s="1056"/>
      <c r="Y6" s="1055" t="s">
        <v>16</v>
      </c>
      <c r="Z6" s="1056"/>
      <c r="AA6" s="1048" t="s">
        <v>17</v>
      </c>
      <c r="AB6" s="1049"/>
      <c r="AC6" s="1050" t="s">
        <v>18</v>
      </c>
      <c r="AD6" s="1051"/>
    </row>
    <row r="7" spans="1:31" ht="35.1" customHeight="1">
      <c r="A7" s="7" t="s">
        <v>19</v>
      </c>
      <c r="B7" s="1031"/>
      <c r="C7" s="1052"/>
      <c r="D7" s="8" t="s">
        <v>3</v>
      </c>
      <c r="E7" s="9"/>
      <c r="F7" s="8" t="s">
        <v>3</v>
      </c>
      <c r="G7" s="9"/>
      <c r="H7" s="8" t="s">
        <v>3</v>
      </c>
      <c r="I7" s="9"/>
      <c r="J7" s="8" t="s">
        <v>3</v>
      </c>
      <c r="K7" s="9"/>
      <c r="L7" s="8" t="s">
        <v>3</v>
      </c>
      <c r="M7" s="9"/>
      <c r="N7" s="8" t="s">
        <v>3</v>
      </c>
      <c r="O7" s="9"/>
      <c r="P7" s="8" t="s">
        <v>3</v>
      </c>
      <c r="Q7" s="9"/>
      <c r="R7" s="8" t="s">
        <v>3</v>
      </c>
      <c r="S7" s="9"/>
      <c r="T7" s="8" t="s">
        <v>3</v>
      </c>
      <c r="U7" s="9"/>
      <c r="V7" s="8" t="s">
        <v>3</v>
      </c>
      <c r="W7" s="9"/>
      <c r="X7" s="8" t="s">
        <v>3</v>
      </c>
      <c r="Y7" s="9"/>
      <c r="Z7" s="8" t="s">
        <v>3</v>
      </c>
      <c r="AA7" s="132">
        <f>B7+E7+G7+I7+K7+M7+O7+Q7+S7+U7+W7+Y7</f>
        <v>0</v>
      </c>
      <c r="AB7" s="8" t="s">
        <v>3</v>
      </c>
      <c r="AC7" s="1053" t="e">
        <f>ROUNDUP(AA7/AA8,1)</f>
        <v>#DIV/0!</v>
      </c>
      <c r="AD7" s="10" t="s">
        <v>3</v>
      </c>
    </row>
    <row r="8" spans="1:31" ht="35.1" customHeight="1">
      <c r="A8" s="11" t="s">
        <v>20</v>
      </c>
      <c r="B8" s="1031"/>
      <c r="C8" s="1052"/>
      <c r="D8" s="8" t="s">
        <v>21</v>
      </c>
      <c r="E8" s="12"/>
      <c r="F8" s="13" t="s">
        <v>21</v>
      </c>
      <c r="G8" s="12"/>
      <c r="H8" s="13" t="s">
        <v>21</v>
      </c>
      <c r="I8" s="12"/>
      <c r="J8" s="13" t="s">
        <v>21</v>
      </c>
      <c r="K8" s="12"/>
      <c r="L8" s="13" t="s">
        <v>21</v>
      </c>
      <c r="M8" s="12"/>
      <c r="N8" s="13" t="s">
        <v>21</v>
      </c>
      <c r="O8" s="12"/>
      <c r="P8" s="13" t="s">
        <v>21</v>
      </c>
      <c r="Q8" s="12"/>
      <c r="R8" s="13" t="s">
        <v>21</v>
      </c>
      <c r="S8" s="12"/>
      <c r="T8" s="13" t="s">
        <v>21</v>
      </c>
      <c r="U8" s="12"/>
      <c r="V8" s="13" t="s">
        <v>21</v>
      </c>
      <c r="W8" s="12"/>
      <c r="X8" s="13" t="s">
        <v>21</v>
      </c>
      <c r="Y8" s="12"/>
      <c r="Z8" s="13" t="s">
        <v>21</v>
      </c>
      <c r="AA8" s="132">
        <f>B8+E8+G8+I8+K8+M8+O8+Q8+S8+U8+W8+Y8</f>
        <v>0</v>
      </c>
      <c r="AB8" s="13" t="s">
        <v>21</v>
      </c>
      <c r="AC8" s="1054"/>
      <c r="AD8" s="14"/>
    </row>
    <row r="9" spans="1:31" ht="13.5" customHeight="1">
      <c r="A9" s="15" t="s">
        <v>22</v>
      </c>
      <c r="B9" s="3"/>
      <c r="C9" s="2"/>
      <c r="D9" s="2"/>
      <c r="E9" s="2"/>
      <c r="F9" s="2"/>
      <c r="G9" s="2"/>
      <c r="H9" s="2"/>
      <c r="I9" s="2"/>
      <c r="J9" s="2"/>
      <c r="K9" s="2"/>
    </row>
    <row r="10" spans="1:31" ht="13.5" customHeight="1">
      <c r="A10" s="15" t="s">
        <v>23</v>
      </c>
      <c r="B10" s="3"/>
      <c r="C10" s="2"/>
      <c r="D10" s="2"/>
      <c r="E10" s="2"/>
      <c r="F10" s="2"/>
      <c r="G10" s="2"/>
      <c r="H10" s="2"/>
      <c r="I10" s="2"/>
      <c r="J10" s="2"/>
      <c r="K10" s="2"/>
    </row>
    <row r="11" spans="1:31" ht="13.5" customHeight="1">
      <c r="A11" s="15" t="s">
        <v>24</v>
      </c>
      <c r="B11" s="3"/>
      <c r="C11" s="2"/>
      <c r="D11" s="2"/>
      <c r="E11" s="2"/>
      <c r="F11" s="2"/>
      <c r="G11" s="2"/>
      <c r="H11" s="2"/>
      <c r="I11" s="2"/>
      <c r="J11" s="2"/>
      <c r="K11" s="2"/>
    </row>
    <row r="12" spans="1:31" ht="13.5" customHeight="1">
      <c r="A12" s="15" t="s">
        <v>25</v>
      </c>
      <c r="B12" s="3"/>
      <c r="C12" s="2"/>
      <c r="D12" s="2"/>
      <c r="E12" s="2"/>
      <c r="F12" s="2"/>
      <c r="G12" s="2"/>
      <c r="H12" s="2"/>
      <c r="I12" s="2"/>
      <c r="J12" s="2"/>
      <c r="K12" s="2"/>
    </row>
    <row r="13" spans="1:31" ht="13.5" customHeight="1">
      <c r="A13" s="15" t="s">
        <v>26</v>
      </c>
      <c r="B13" s="3"/>
      <c r="C13" s="2"/>
      <c r="D13" s="2"/>
      <c r="E13" s="2"/>
      <c r="F13" s="2"/>
      <c r="G13" s="2"/>
      <c r="H13" s="2"/>
      <c r="I13" s="2"/>
      <c r="J13" s="2"/>
      <c r="K13" s="2"/>
    </row>
    <row r="14" spans="1:31" ht="13.5" customHeight="1">
      <c r="A14" s="16"/>
      <c r="B14" s="2"/>
      <c r="C14" s="2"/>
      <c r="D14" s="2"/>
      <c r="E14" s="2"/>
      <c r="F14" s="2"/>
      <c r="G14" s="2"/>
      <c r="H14" s="2"/>
      <c r="I14" s="2"/>
      <c r="J14" s="2"/>
      <c r="K14" s="2"/>
    </row>
    <row r="15" spans="1:31" ht="24" customHeight="1">
      <c r="A15" s="3" t="s">
        <v>27</v>
      </c>
      <c r="B15" s="17"/>
      <c r="C15" s="17"/>
      <c r="D15" s="17"/>
      <c r="E15" s="17"/>
      <c r="F15" s="18"/>
      <c r="G15" s="18"/>
      <c r="H15" s="18"/>
      <c r="I15" s="18"/>
      <c r="J15" s="18"/>
      <c r="K15" s="18"/>
      <c r="L15" s="20"/>
      <c r="M15" s="19"/>
      <c r="N15" s="20" t="s">
        <v>28</v>
      </c>
      <c r="O15" s="19"/>
      <c r="P15" s="19"/>
      <c r="Q15" s="19"/>
      <c r="R15" s="19"/>
      <c r="S15" s="19"/>
      <c r="T15" s="47"/>
      <c r="U15" s="47"/>
      <c r="V15" s="47"/>
      <c r="W15" s="47"/>
      <c r="X15" s="47"/>
      <c r="Y15" s="47"/>
      <c r="Z15" s="47"/>
      <c r="AA15" s="47"/>
      <c r="AB15" s="47"/>
      <c r="AC15" s="47"/>
      <c r="AD15" s="47"/>
    </row>
    <row r="16" spans="1:31" ht="24" customHeight="1">
      <c r="A16" s="1030" t="s">
        <v>29</v>
      </c>
      <c r="B16" s="1030"/>
      <c r="C16" s="1030"/>
      <c r="D16" s="1030"/>
      <c r="E16" s="729" t="s">
        <v>30</v>
      </c>
      <c r="F16" s="731"/>
      <c r="G16" s="1057" t="s">
        <v>126</v>
      </c>
      <c r="H16" s="1058"/>
      <c r="I16" s="729" t="s">
        <v>35</v>
      </c>
      <c r="J16" s="731"/>
      <c r="K16" s="729" t="s">
        <v>36</v>
      </c>
      <c r="L16" s="731"/>
      <c r="M16" s="1039" t="s">
        <v>37</v>
      </c>
      <c r="N16" s="1040"/>
      <c r="O16" s="19"/>
      <c r="P16" s="19"/>
      <c r="Q16" s="19"/>
      <c r="R16" s="19"/>
      <c r="S16" s="30"/>
      <c r="T16" s="47"/>
      <c r="U16" s="47"/>
      <c r="V16" s="47"/>
      <c r="W16" s="47"/>
      <c r="X16" s="47"/>
      <c r="Y16" s="47"/>
      <c r="Z16" s="47"/>
      <c r="AA16" s="47"/>
      <c r="AB16" s="47"/>
      <c r="AC16" s="47"/>
      <c r="AD16" s="47"/>
      <c r="AE16" s="5"/>
    </row>
    <row r="17" spans="1:33" ht="24" customHeight="1">
      <c r="A17" s="1030"/>
      <c r="B17" s="1030"/>
      <c r="C17" s="1030"/>
      <c r="D17" s="1030"/>
      <c r="E17" s="732"/>
      <c r="F17" s="734"/>
      <c r="G17" s="1059"/>
      <c r="H17" s="1060"/>
      <c r="I17" s="732"/>
      <c r="J17" s="734"/>
      <c r="K17" s="732"/>
      <c r="L17" s="734"/>
      <c r="M17" s="1041"/>
      <c r="N17" s="1042"/>
      <c r="O17" s="19"/>
      <c r="P17" s="19"/>
      <c r="Q17" s="19"/>
      <c r="R17" s="19"/>
      <c r="S17" s="30"/>
      <c r="T17" s="47"/>
      <c r="U17" s="47"/>
      <c r="V17" s="47"/>
      <c r="W17" s="47"/>
      <c r="X17" s="47"/>
      <c r="Y17" s="47"/>
      <c r="Z17" s="47"/>
      <c r="AA17" s="47"/>
      <c r="AB17" s="47"/>
      <c r="AC17" s="47"/>
      <c r="AD17" s="47"/>
      <c r="AE17" s="5"/>
    </row>
    <row r="18" spans="1:33" ht="24" customHeight="1">
      <c r="A18" s="1030"/>
      <c r="B18" s="1030"/>
      <c r="C18" s="1030"/>
      <c r="D18" s="1030"/>
      <c r="E18" s="735"/>
      <c r="F18" s="737"/>
      <c r="G18" s="1061"/>
      <c r="H18" s="1062"/>
      <c r="I18" s="735"/>
      <c r="J18" s="737"/>
      <c r="K18" s="735"/>
      <c r="L18" s="737"/>
      <c r="M18" s="1043"/>
      <c r="N18" s="1044"/>
      <c r="O18" s="19"/>
      <c r="P18" s="19"/>
      <c r="Q18" s="19"/>
      <c r="R18" s="19"/>
      <c r="S18" s="30"/>
      <c r="T18" s="47"/>
      <c r="U18" s="47"/>
      <c r="V18" s="47"/>
      <c r="W18" s="47"/>
      <c r="X18" s="47"/>
      <c r="Y18" s="47"/>
      <c r="Z18" s="47"/>
      <c r="AA18" s="47"/>
      <c r="AB18" s="47"/>
      <c r="AC18" s="47"/>
      <c r="AD18" s="47"/>
      <c r="AE18" s="5"/>
    </row>
    <row r="19" spans="1:33" ht="24" customHeight="1">
      <c r="A19" s="1045" t="s">
        <v>38</v>
      </c>
      <c r="B19" s="1045"/>
      <c r="C19" s="1045"/>
      <c r="D19" s="1045"/>
      <c r="E19" s="1046"/>
      <c r="F19" s="1047"/>
      <c r="G19" s="1046"/>
      <c r="H19" s="1047"/>
      <c r="I19" s="1046"/>
      <c r="J19" s="1047"/>
      <c r="K19" s="1046"/>
      <c r="L19" s="1047"/>
      <c r="M19" s="1046"/>
      <c r="N19" s="1047"/>
      <c r="O19" s="19"/>
      <c r="P19" s="1038" t="s">
        <v>141</v>
      </c>
      <c r="Q19" s="1037"/>
      <c r="R19" s="1037"/>
      <c r="S19" s="1037"/>
      <c r="T19" s="1037"/>
      <c r="U19" s="1037"/>
      <c r="V19" s="1037"/>
      <c r="W19" s="1037"/>
      <c r="X19" s="1037"/>
      <c r="Y19" s="1037"/>
      <c r="Z19" s="1037"/>
      <c r="AA19" s="1037"/>
      <c r="AB19" s="1037"/>
      <c r="AC19" s="1037"/>
      <c r="AD19" s="47"/>
      <c r="AE19" s="5"/>
    </row>
    <row r="20" spans="1:33" ht="24" customHeight="1">
      <c r="A20" s="1033" t="s">
        <v>39</v>
      </c>
      <c r="B20" s="1033" t="s">
        <v>40</v>
      </c>
      <c r="C20" s="1030" t="s">
        <v>41</v>
      </c>
      <c r="D20" s="1030"/>
      <c r="E20" s="1031"/>
      <c r="F20" s="1032"/>
      <c r="G20" s="1031"/>
      <c r="H20" s="1032"/>
      <c r="I20" s="1031"/>
      <c r="J20" s="1032"/>
      <c r="K20" s="1034"/>
      <c r="L20" s="1035"/>
      <c r="M20" s="1034">
        <f>SUM(E20:L20)</f>
        <v>0</v>
      </c>
      <c r="N20" s="1035"/>
      <c r="O20" s="19"/>
      <c r="P20" s="1036" t="s">
        <v>142</v>
      </c>
      <c r="Q20" s="1037"/>
      <c r="R20" s="1037"/>
      <c r="S20" s="1037"/>
      <c r="T20" s="1037"/>
      <c r="U20" s="1037"/>
      <c r="V20" s="1037"/>
      <c r="W20" s="1037"/>
      <c r="X20" s="1037"/>
      <c r="Y20" s="1037"/>
      <c r="Z20" s="1037"/>
      <c r="AA20" s="1037"/>
      <c r="AB20" s="1037"/>
      <c r="AC20" s="1037"/>
      <c r="AD20" s="47"/>
      <c r="AE20" s="5"/>
    </row>
    <row r="21" spans="1:33" ht="24" customHeight="1">
      <c r="A21" s="1033"/>
      <c r="B21" s="1033"/>
      <c r="C21" s="1030" t="s">
        <v>42</v>
      </c>
      <c r="D21" s="1030"/>
      <c r="E21" s="1031"/>
      <c r="F21" s="1032"/>
      <c r="G21" s="1031"/>
      <c r="H21" s="1032"/>
      <c r="I21" s="1031"/>
      <c r="J21" s="1032"/>
      <c r="K21" s="1034"/>
      <c r="L21" s="1035"/>
      <c r="M21" s="1034">
        <f>SUM(E21:L21)</f>
        <v>0</v>
      </c>
      <c r="N21" s="1035"/>
      <c r="O21" s="19"/>
      <c r="P21" s="19"/>
      <c r="Q21" s="19"/>
      <c r="R21" s="19"/>
      <c r="S21" s="30"/>
      <c r="T21" s="47"/>
      <c r="U21" s="47"/>
      <c r="V21" s="47"/>
      <c r="W21" s="47"/>
      <c r="X21" s="47"/>
      <c r="Y21" s="47"/>
      <c r="Z21" s="47"/>
      <c r="AA21" s="47"/>
      <c r="AB21" s="47"/>
      <c r="AC21" s="47"/>
      <c r="AD21" s="47"/>
      <c r="AE21" s="5"/>
    </row>
    <row r="22" spans="1:33" ht="24" customHeight="1">
      <c r="A22" s="1033"/>
      <c r="B22" s="1033" t="s">
        <v>43</v>
      </c>
      <c r="C22" s="1030" t="s">
        <v>41</v>
      </c>
      <c r="D22" s="1030"/>
      <c r="E22" s="1031"/>
      <c r="F22" s="1032"/>
      <c r="G22" s="1031"/>
      <c r="H22" s="1032"/>
      <c r="I22" s="1031"/>
      <c r="J22" s="1032"/>
      <c r="K22" s="1034"/>
      <c r="L22" s="1035"/>
      <c r="M22" s="1034">
        <f>SUM(E22:L22)</f>
        <v>0</v>
      </c>
      <c r="N22" s="1035"/>
      <c r="O22" s="19"/>
      <c r="P22" s="19"/>
      <c r="Q22" s="19"/>
      <c r="R22" s="19"/>
      <c r="S22" s="30"/>
      <c r="T22" s="47"/>
      <c r="U22" s="47"/>
      <c r="V22" s="47"/>
      <c r="W22" s="47"/>
      <c r="X22" s="47"/>
      <c r="Y22" s="47"/>
      <c r="Z22" s="47"/>
      <c r="AA22" s="47"/>
      <c r="AB22" s="47"/>
      <c r="AC22" s="47"/>
      <c r="AD22" s="47"/>
      <c r="AE22" s="5"/>
    </row>
    <row r="23" spans="1:33" ht="24" customHeight="1">
      <c r="A23" s="1033"/>
      <c r="B23" s="1033"/>
      <c r="C23" s="1030" t="s">
        <v>42</v>
      </c>
      <c r="D23" s="1030"/>
      <c r="E23" s="1031"/>
      <c r="F23" s="1032"/>
      <c r="G23" s="1031"/>
      <c r="H23" s="1032"/>
      <c r="I23" s="1031"/>
      <c r="J23" s="1032"/>
      <c r="K23" s="1034"/>
      <c r="L23" s="1035"/>
      <c r="M23" s="1034">
        <f>SUM(E23:L23)</f>
        <v>0</v>
      </c>
      <c r="N23" s="1035"/>
      <c r="O23" s="19"/>
      <c r="P23" s="19"/>
      <c r="Q23" s="19"/>
      <c r="R23" s="19"/>
      <c r="S23" s="30"/>
      <c r="T23" s="47"/>
      <c r="U23" s="47"/>
      <c r="V23" s="47"/>
      <c r="W23" s="47"/>
      <c r="X23" s="47"/>
      <c r="Y23" s="47"/>
      <c r="Z23" s="47"/>
      <c r="AA23" s="47"/>
      <c r="AB23" s="47"/>
      <c r="AC23" s="47"/>
      <c r="AD23" s="47"/>
      <c r="AE23" s="5"/>
    </row>
    <row r="24" spans="1:33" ht="24" customHeight="1">
      <c r="A24" s="1030" t="s">
        <v>37</v>
      </c>
      <c r="B24" s="1030"/>
      <c r="C24" s="1030"/>
      <c r="D24" s="1030"/>
      <c r="E24" s="1031">
        <f>SUM(E20:F23)</f>
        <v>0</v>
      </c>
      <c r="F24" s="1032"/>
      <c r="G24" s="1031">
        <f>SUM(G20:H23)</f>
        <v>0</v>
      </c>
      <c r="H24" s="1032"/>
      <c r="I24" s="1031">
        <f>SUM(I20:J23)</f>
        <v>0</v>
      </c>
      <c r="J24" s="1032"/>
      <c r="K24" s="1031">
        <f>SUM(K20:L23)</f>
        <v>0</v>
      </c>
      <c r="L24" s="1032"/>
      <c r="M24" s="1034">
        <f>SUM(E24:L24)</f>
        <v>0</v>
      </c>
      <c r="N24" s="1035"/>
      <c r="O24" s="19"/>
      <c r="P24" s="19"/>
      <c r="Q24" s="19"/>
      <c r="R24" s="19"/>
      <c r="S24" s="30"/>
      <c r="T24" s="47"/>
      <c r="U24" s="47"/>
      <c r="V24" s="47"/>
      <c r="W24" s="47"/>
      <c r="X24" s="47"/>
      <c r="Y24" s="47"/>
      <c r="Z24" s="47"/>
      <c r="AA24" s="47"/>
      <c r="AB24" s="47"/>
      <c r="AC24" s="47"/>
      <c r="AD24" s="47"/>
      <c r="AE24" s="5"/>
    </row>
    <row r="25" spans="1:33" ht="13.5" customHeight="1">
      <c r="A25" s="15" t="s">
        <v>44</v>
      </c>
      <c r="B25" s="15"/>
      <c r="C25" s="15"/>
      <c r="D25" s="15"/>
      <c r="E25" s="33"/>
      <c r="F25" s="33"/>
      <c r="G25" s="33"/>
      <c r="H25" s="33"/>
      <c r="I25" s="33"/>
      <c r="J25" s="33"/>
      <c r="K25" s="33"/>
      <c r="L25" s="33"/>
      <c r="M25" s="33"/>
      <c r="N25" s="33"/>
      <c r="O25" s="33"/>
      <c r="P25" s="33"/>
      <c r="Q25" s="33"/>
      <c r="R25" s="33"/>
      <c r="S25" s="33"/>
      <c r="T25" s="33"/>
      <c r="U25" s="30"/>
      <c r="W25" s="33"/>
      <c r="X25" s="33"/>
      <c r="Y25" s="33"/>
      <c r="Z25" s="33"/>
      <c r="AA25" s="33"/>
      <c r="AB25" s="5"/>
      <c r="AC25" s="5"/>
      <c r="AD25" s="5"/>
      <c r="AE25" s="5"/>
      <c r="AF25" s="5"/>
      <c r="AG25" s="5"/>
    </row>
    <row r="26" spans="1:33" ht="13.5" customHeight="1">
      <c r="A26" s="15" t="s">
        <v>45</v>
      </c>
      <c r="B26" s="15"/>
      <c r="C26" s="15"/>
      <c r="D26" s="15"/>
      <c r="E26" s="33"/>
      <c r="F26" s="33"/>
      <c r="G26" s="33"/>
      <c r="H26" s="33"/>
      <c r="I26" s="33"/>
      <c r="J26" s="33"/>
      <c r="K26" s="33"/>
      <c r="L26" s="33"/>
      <c r="M26" s="33"/>
      <c r="N26" s="33"/>
      <c r="O26" s="33"/>
      <c r="P26" s="33"/>
      <c r="Q26" s="33"/>
      <c r="R26" s="33"/>
      <c r="S26" s="33"/>
      <c r="T26" s="33"/>
      <c r="U26" s="30"/>
      <c r="V26" s="5"/>
      <c r="W26" s="5"/>
      <c r="X26" s="5"/>
      <c r="Y26" s="5"/>
      <c r="Z26" s="5"/>
      <c r="AA26" s="5"/>
      <c r="AB26" s="5"/>
      <c r="AC26" s="5"/>
      <c r="AD26" s="5"/>
      <c r="AE26" s="5"/>
      <c r="AF26" s="5"/>
      <c r="AG26" s="5"/>
    </row>
    <row r="27" spans="1:33" ht="13.5" customHeight="1">
      <c r="A27" s="15" t="s">
        <v>46</v>
      </c>
      <c r="B27" s="15"/>
      <c r="C27" s="15"/>
      <c r="D27" s="15"/>
      <c r="E27" s="33"/>
      <c r="F27" s="33"/>
      <c r="G27" s="33"/>
      <c r="H27" s="33"/>
      <c r="I27" s="33"/>
      <c r="J27" s="33"/>
      <c r="K27" s="33"/>
      <c r="L27" s="33"/>
      <c r="M27" s="33"/>
      <c r="N27" s="33"/>
      <c r="O27" s="33"/>
      <c r="P27" s="33"/>
      <c r="Q27" s="33"/>
      <c r="R27" s="33"/>
      <c r="S27" s="33"/>
      <c r="T27" s="33"/>
      <c r="U27" s="33"/>
      <c r="AG27" s="5"/>
    </row>
    <row r="28" spans="1:33" ht="13.5" customHeight="1">
      <c r="A28" s="15" t="s">
        <v>47</v>
      </c>
      <c r="B28" s="15"/>
      <c r="C28" s="15"/>
      <c r="D28" s="3"/>
      <c r="E28" s="5"/>
      <c r="F28" s="5"/>
      <c r="G28" s="5"/>
      <c r="H28" s="5"/>
      <c r="I28" s="5"/>
      <c r="J28" s="5"/>
      <c r="K28" s="5"/>
      <c r="L28" s="5"/>
      <c r="M28" s="5"/>
      <c r="N28" s="5"/>
      <c r="O28" s="5"/>
      <c r="P28" s="5"/>
      <c r="Q28" s="5"/>
      <c r="R28" s="5"/>
      <c r="S28" s="5"/>
      <c r="T28" s="5"/>
      <c r="U28" s="5"/>
      <c r="AG28" s="5"/>
    </row>
    <row r="29" spans="1:33" ht="13.5" customHeight="1">
      <c r="B29" s="33"/>
      <c r="C29" s="33"/>
    </row>
    <row r="30" spans="1:33" ht="13.5" customHeight="1">
      <c r="B30" s="33"/>
    </row>
    <row r="31" spans="1:33" ht="13.5" customHeight="1"/>
    <row r="32" spans="1:33" ht="13.5" customHeight="1"/>
    <row r="33" ht="13.5" customHeight="1"/>
    <row r="34" ht="13.5" customHeight="1"/>
    <row r="35" ht="13.5" customHeight="1"/>
  </sheetData>
  <mergeCells count="65">
    <mergeCell ref="B3:D3"/>
    <mergeCell ref="B6:D6"/>
    <mergeCell ref="E6:F6"/>
    <mergeCell ref="G6:H6"/>
    <mergeCell ref="I6:J6"/>
    <mergeCell ref="A16:D18"/>
    <mergeCell ref="E16:F18"/>
    <mergeCell ref="AA6:AB6"/>
    <mergeCell ref="AC6:AD6"/>
    <mergeCell ref="B7:C7"/>
    <mergeCell ref="AC7:AC8"/>
    <mergeCell ref="B8:C8"/>
    <mergeCell ref="M6:N6"/>
    <mergeCell ref="O6:P6"/>
    <mergeCell ref="Q6:R6"/>
    <mergeCell ref="Y6:Z6"/>
    <mergeCell ref="W6:X6"/>
    <mergeCell ref="K6:L6"/>
    <mergeCell ref="S6:T6"/>
    <mergeCell ref="U6:V6"/>
    <mergeCell ref="G16:H18"/>
    <mergeCell ref="I16:J18"/>
    <mergeCell ref="K16:L18"/>
    <mergeCell ref="P19:AC19"/>
    <mergeCell ref="A20:A23"/>
    <mergeCell ref="B20:B21"/>
    <mergeCell ref="C20:D20"/>
    <mergeCell ref="E20:F20"/>
    <mergeCell ref="G20:H20"/>
    <mergeCell ref="M16:N18"/>
    <mergeCell ref="A19:D19"/>
    <mergeCell ref="E19:F19"/>
    <mergeCell ref="G19:H19"/>
    <mergeCell ref="I19:J19"/>
    <mergeCell ref="K19:L19"/>
    <mergeCell ref="M19:N19"/>
    <mergeCell ref="I20:J20"/>
    <mergeCell ref="K20:L20"/>
    <mergeCell ref="M20:N20"/>
    <mergeCell ref="P20:AC20"/>
    <mergeCell ref="C21:D21"/>
    <mergeCell ref="E21:F21"/>
    <mergeCell ref="G21:H21"/>
    <mergeCell ref="I21:J21"/>
    <mergeCell ref="K21:L21"/>
    <mergeCell ref="K24:L24"/>
    <mergeCell ref="M23:N23"/>
    <mergeCell ref="M21:N21"/>
    <mergeCell ref="M22:N22"/>
    <mergeCell ref="K22:L22"/>
    <mergeCell ref="M24:N24"/>
    <mergeCell ref="K23:L23"/>
    <mergeCell ref="A24:D24"/>
    <mergeCell ref="E24:F24"/>
    <mergeCell ref="G24:H24"/>
    <mergeCell ref="I24:J24"/>
    <mergeCell ref="B22:B23"/>
    <mergeCell ref="C22:D22"/>
    <mergeCell ref="E22:F22"/>
    <mergeCell ref="G22:H22"/>
    <mergeCell ref="I22:J22"/>
    <mergeCell ref="C23:D23"/>
    <mergeCell ref="I23:J23"/>
    <mergeCell ref="E23:F23"/>
    <mergeCell ref="G23:H23"/>
  </mergeCells>
  <phoneticPr fontId="3"/>
  <pageMargins left="0.70866141732283472" right="0.70866141732283472" top="0.74803149606299213" bottom="0.74803149606299213" header="0.31496062992125984" footer="0.31496062992125984"/>
  <pageSetup paperSize="9" scale="87" firstPageNumber="28" orientation="landscape" r:id="rId1"/>
  <headerFooter>
    <oddFooter>&amp;L&amp;P/&amp;N&amp;C&amp;F&amp;R&amp;10(202609)</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31F4B9-A539-43E4-9B23-5FDB6D2D3E96}">
  <sheetPr>
    <tabColor theme="6" tint="0.59999389629810485"/>
  </sheetPr>
  <dimension ref="A1:AW61"/>
  <sheetViews>
    <sheetView showZeros="0" view="pageBreakPreview" zoomScaleNormal="85" zoomScaleSheetLayoutView="100" workbookViewId="0"/>
  </sheetViews>
  <sheetFormatPr defaultColWidth="9" defaultRowHeight="13.5"/>
  <cols>
    <col min="1" max="41" width="3.625" style="1" customWidth="1"/>
    <col min="42" max="16384" width="9" style="1"/>
  </cols>
  <sheetData>
    <row r="1" spans="1:49" ht="24" customHeight="1">
      <c r="A1" s="1" t="s">
        <v>265</v>
      </c>
      <c r="B1" s="3"/>
      <c r="C1" s="3"/>
      <c r="D1" s="3"/>
      <c r="E1" s="3"/>
      <c r="F1" s="3"/>
      <c r="G1" s="3"/>
      <c r="H1" s="3"/>
      <c r="I1" s="3"/>
      <c r="J1" s="3"/>
      <c r="K1" s="3"/>
      <c r="V1"/>
    </row>
    <row r="2" spans="1:49" ht="12.75" customHeight="1">
      <c r="A2" s="15" t="s">
        <v>185</v>
      </c>
      <c r="B2" s="3"/>
      <c r="C2" s="3"/>
      <c r="D2" s="3"/>
      <c r="E2" s="3"/>
      <c r="F2" s="3"/>
      <c r="G2" s="3"/>
      <c r="H2" s="3"/>
      <c r="I2" s="3"/>
      <c r="J2" s="3"/>
      <c r="K2" s="3"/>
    </row>
    <row r="3" spans="1:49" ht="12.75" customHeight="1">
      <c r="A3" s="15" t="s">
        <v>186</v>
      </c>
      <c r="B3" s="3"/>
      <c r="C3" s="3"/>
      <c r="D3" s="3"/>
      <c r="E3" s="3"/>
      <c r="F3" s="3"/>
      <c r="G3" s="3"/>
      <c r="H3" s="3"/>
      <c r="I3" s="3"/>
      <c r="J3" s="3"/>
      <c r="K3" s="3"/>
    </row>
    <row r="4" spans="1:49" ht="24" customHeight="1">
      <c r="A4" s="3" t="s">
        <v>450</v>
      </c>
      <c r="B4" s="3"/>
      <c r="C4" s="3"/>
      <c r="D4" s="3"/>
      <c r="E4" s="3"/>
      <c r="F4" s="3"/>
      <c r="G4" s="3"/>
      <c r="H4" s="3"/>
      <c r="I4" s="3"/>
      <c r="J4" s="3"/>
      <c r="K4" s="3"/>
    </row>
    <row r="5" spans="1:49" ht="24" customHeight="1">
      <c r="A5" s="3" t="s">
        <v>187</v>
      </c>
      <c r="B5" s="77"/>
      <c r="C5" s="78"/>
      <c r="D5" s="79"/>
      <c r="E5" s="79"/>
      <c r="F5" s="77"/>
      <c r="G5" s="77"/>
      <c r="H5" s="77"/>
      <c r="I5" s="77"/>
      <c r="J5" s="77"/>
      <c r="K5" s="77"/>
      <c r="L5" s="77"/>
    </row>
    <row r="6" spans="1:49" ht="12" customHeight="1" thickBot="1">
      <c r="A6" s="81"/>
      <c r="B6" s="1089" t="s">
        <v>188</v>
      </c>
      <c r="C6" s="1089"/>
      <c r="D6" s="81"/>
      <c r="E6" s="30"/>
      <c r="F6" s="30"/>
      <c r="G6" s="30"/>
      <c r="H6" s="30"/>
      <c r="I6" s="30"/>
      <c r="J6" s="30"/>
      <c r="K6" s="30"/>
      <c r="L6" s="30"/>
      <c r="X6" s="15" t="s">
        <v>189</v>
      </c>
      <c r="Y6" s="82"/>
      <c r="Z6" s="82"/>
      <c r="AA6" s="82"/>
    </row>
    <row r="7" spans="1:49" ht="12" customHeight="1">
      <c r="A7" s="30"/>
      <c r="B7" s="1067"/>
      <c r="C7" s="1068"/>
      <c r="D7" s="1065" t="s">
        <v>3</v>
      </c>
      <c r="E7" s="1066" t="s">
        <v>190</v>
      </c>
      <c r="F7" s="1081">
        <v>110</v>
      </c>
      <c r="G7" s="1081"/>
      <c r="H7" s="1066" t="s">
        <v>191</v>
      </c>
      <c r="I7" s="1071">
        <f>ROUNDUP(B7*110/100,0)</f>
        <v>0</v>
      </c>
      <c r="J7" s="1072"/>
      <c r="K7" s="1075" t="s">
        <v>192</v>
      </c>
      <c r="L7" s="1075"/>
      <c r="X7" s="15" t="s">
        <v>193</v>
      </c>
      <c r="Y7" s="82"/>
      <c r="Z7" s="82"/>
      <c r="AA7" s="82"/>
    </row>
    <row r="8" spans="1:49" ht="12" customHeight="1" thickBot="1">
      <c r="A8" s="30"/>
      <c r="B8" s="1069"/>
      <c r="C8" s="1070"/>
      <c r="D8" s="1065"/>
      <c r="E8" s="1066"/>
      <c r="F8" s="1082">
        <v>100</v>
      </c>
      <c r="G8" s="1082"/>
      <c r="H8" s="1066"/>
      <c r="I8" s="1073"/>
      <c r="J8" s="1074"/>
      <c r="K8" s="1075"/>
      <c r="L8" s="1075"/>
      <c r="X8" s="15" t="s">
        <v>194</v>
      </c>
      <c r="Y8" s="82"/>
      <c r="Z8" s="82"/>
      <c r="AA8" s="82"/>
    </row>
    <row r="9" spans="1:49" ht="12" customHeight="1">
      <c r="A9" s="30"/>
      <c r="B9" s="28"/>
      <c r="C9" s="28"/>
      <c r="D9" s="28"/>
      <c r="E9" s="28"/>
      <c r="F9" s="28"/>
      <c r="G9" s="28"/>
      <c r="H9" s="28"/>
      <c r="I9" s="28"/>
      <c r="J9" s="28"/>
      <c r="K9" s="28"/>
      <c r="L9" s="28"/>
      <c r="X9" s="15" t="s">
        <v>195</v>
      </c>
    </row>
    <row r="10" spans="1:49" ht="12" customHeight="1">
      <c r="A10" s="30"/>
      <c r="B10" s="15" t="s">
        <v>196</v>
      </c>
      <c r="C10" s="15"/>
      <c r="D10" s="28"/>
      <c r="E10" s="28"/>
      <c r="F10" s="28"/>
      <c r="G10" s="28"/>
      <c r="H10" s="28"/>
      <c r="I10" s="28"/>
      <c r="J10" s="28"/>
      <c r="K10" s="28"/>
      <c r="L10" s="28"/>
      <c r="X10" s="15" t="s">
        <v>197</v>
      </c>
      <c r="Y10" s="5"/>
      <c r="Z10" s="5"/>
      <c r="AA10" s="5"/>
      <c r="AB10" s="5"/>
      <c r="AC10" s="5"/>
      <c r="AD10" s="5"/>
      <c r="AE10" s="5"/>
      <c r="AF10" s="5"/>
      <c r="AG10" s="5"/>
      <c r="AH10" s="5"/>
      <c r="AI10" s="5"/>
      <c r="AJ10" s="5"/>
      <c r="AK10" s="5"/>
      <c r="AL10" s="5"/>
      <c r="AM10" s="5"/>
    </row>
    <row r="11" spans="1:49" ht="12" customHeight="1" thickBot="1">
      <c r="A11" s="30"/>
      <c r="B11" s="1088" t="s">
        <v>198</v>
      </c>
      <c r="C11" s="1088"/>
      <c r="D11" s="1088" t="s">
        <v>199</v>
      </c>
      <c r="E11" s="1088"/>
      <c r="F11" s="1088" t="s">
        <v>200</v>
      </c>
      <c r="G11" s="1088"/>
      <c r="H11" s="1088" t="s">
        <v>201</v>
      </c>
      <c r="I11" s="1088"/>
      <c r="J11" s="1088" t="s">
        <v>202</v>
      </c>
      <c r="K11" s="1088"/>
      <c r="L11" s="1088" t="s">
        <v>203</v>
      </c>
      <c r="M11" s="1088"/>
      <c r="N11" s="1088" t="s">
        <v>204</v>
      </c>
      <c r="O11" s="1088"/>
      <c r="P11" s="1088" t="s">
        <v>205</v>
      </c>
      <c r="Q11" s="1088"/>
      <c r="R11" s="1088" t="s">
        <v>206</v>
      </c>
      <c r="S11" s="1088"/>
      <c r="T11" s="1088" t="s">
        <v>207</v>
      </c>
      <c r="U11" s="1088"/>
      <c r="V11" s="5"/>
      <c r="W11" s="5"/>
      <c r="X11" s="15" t="s">
        <v>208</v>
      </c>
      <c r="Y11" s="3"/>
      <c r="Z11" s="3"/>
      <c r="AA11" s="3"/>
      <c r="AB11" s="3"/>
      <c r="AC11" s="3"/>
      <c r="AD11" s="3"/>
      <c r="AE11" s="3"/>
      <c r="AF11" s="3"/>
      <c r="AG11" s="3"/>
      <c r="AH11" s="3"/>
      <c r="AI11" s="3"/>
      <c r="AJ11" s="3"/>
      <c r="AK11" s="3"/>
      <c r="AL11" s="3"/>
      <c r="AM11" s="3"/>
      <c r="AN11" s="3"/>
      <c r="AO11" s="3"/>
      <c r="AP11" s="1075"/>
      <c r="AQ11" s="1075"/>
      <c r="AR11" s="1075"/>
      <c r="AS11" s="1075"/>
      <c r="AT11" s="1075"/>
      <c r="AU11" s="1075"/>
      <c r="AV11" s="1075"/>
      <c r="AW11" s="1075"/>
    </row>
    <row r="12" spans="1:49" ht="12" customHeight="1">
      <c r="A12" s="30"/>
      <c r="B12" s="1079"/>
      <c r="C12" s="1079"/>
      <c r="D12" s="1079"/>
      <c r="E12" s="1079"/>
      <c r="F12" s="1079"/>
      <c r="G12" s="1079"/>
      <c r="H12" s="1079"/>
      <c r="I12" s="1079"/>
      <c r="J12" s="1079"/>
      <c r="K12" s="1079"/>
      <c r="L12" s="1079"/>
      <c r="M12" s="1079"/>
      <c r="N12" s="1079"/>
      <c r="O12" s="1079"/>
      <c r="P12" s="1079"/>
      <c r="Q12" s="1079"/>
      <c r="R12" s="1079"/>
      <c r="S12" s="1079"/>
      <c r="T12" s="1079"/>
      <c r="U12" s="1079"/>
      <c r="V12" s="3"/>
      <c r="W12" s="3"/>
      <c r="X12" s="15" t="s">
        <v>209</v>
      </c>
      <c r="Y12" s="3"/>
      <c r="Z12" s="3"/>
      <c r="AA12" s="3"/>
      <c r="AB12" s="3"/>
      <c r="AC12" s="3"/>
      <c r="AD12" s="3"/>
      <c r="AE12" s="3"/>
      <c r="AF12" s="3"/>
      <c r="AG12" s="3"/>
      <c r="AH12" s="3"/>
      <c r="AI12" s="3"/>
      <c r="AJ12" s="3"/>
      <c r="AK12" s="3"/>
      <c r="AL12" s="3"/>
      <c r="AM12" s="3"/>
      <c r="AN12" s="3"/>
      <c r="AO12" s="3"/>
      <c r="AP12" s="1075"/>
      <c r="AQ12" s="1075"/>
      <c r="AR12" s="1075"/>
      <c r="AS12" s="1075"/>
      <c r="AT12" s="1075"/>
      <c r="AU12" s="1075"/>
      <c r="AV12" s="1075"/>
      <c r="AW12" s="1075"/>
    </row>
    <row r="13" spans="1:49" ht="12" customHeight="1" thickBot="1">
      <c r="A13" s="30"/>
      <c r="B13" s="1080"/>
      <c r="C13" s="1080"/>
      <c r="D13" s="1080"/>
      <c r="E13" s="1080"/>
      <c r="F13" s="1080"/>
      <c r="G13" s="1080"/>
      <c r="H13" s="1080"/>
      <c r="I13" s="1080"/>
      <c r="J13" s="1080"/>
      <c r="K13" s="1080"/>
      <c r="L13" s="1080"/>
      <c r="M13" s="1080"/>
      <c r="N13" s="1080"/>
      <c r="O13" s="1080"/>
      <c r="P13" s="1080"/>
      <c r="Q13" s="1080"/>
      <c r="R13" s="1080"/>
      <c r="S13" s="1080"/>
      <c r="T13" s="1080"/>
      <c r="U13" s="1080"/>
      <c r="V13" s="3"/>
      <c r="W13" s="3"/>
      <c r="X13" s="15" t="s">
        <v>210</v>
      </c>
      <c r="Y13" s="28"/>
      <c r="Z13" s="28"/>
      <c r="AA13" s="28"/>
      <c r="AB13" s="28"/>
      <c r="AC13" s="28"/>
      <c r="AD13" s="28"/>
      <c r="AE13" s="28"/>
      <c r="AF13" s="28"/>
      <c r="AG13" s="28"/>
      <c r="AH13" s="28"/>
      <c r="AI13" s="28"/>
      <c r="AJ13" s="28"/>
      <c r="AK13" s="28"/>
      <c r="AL13" s="28"/>
      <c r="AM13" s="28"/>
      <c r="AN13" s="3"/>
      <c r="AO13" s="3"/>
      <c r="AP13" s="1075"/>
      <c r="AQ13" s="1075"/>
      <c r="AR13" s="1075"/>
      <c r="AS13" s="1075"/>
      <c r="AT13" s="1075"/>
      <c r="AU13" s="1075"/>
      <c r="AV13" s="1075"/>
      <c r="AW13" s="1075"/>
    </row>
    <row r="14" spans="1:49" ht="12" customHeight="1" thickBot="1">
      <c r="A14" s="30"/>
      <c r="B14" s="1088" t="s">
        <v>211</v>
      </c>
      <c r="C14" s="1088"/>
      <c r="D14" s="1088" t="s">
        <v>212</v>
      </c>
      <c r="E14" s="1088"/>
      <c r="F14" s="1088" t="s">
        <v>213</v>
      </c>
      <c r="G14" s="1088"/>
      <c r="H14" s="1088" t="s">
        <v>214</v>
      </c>
      <c r="I14" s="1088"/>
      <c r="J14" s="1088" t="s">
        <v>215</v>
      </c>
      <c r="K14" s="1088"/>
      <c r="L14" s="1088" t="s">
        <v>216</v>
      </c>
      <c r="M14" s="1088"/>
      <c r="N14" s="1088" t="s">
        <v>217</v>
      </c>
      <c r="O14" s="1088"/>
      <c r="P14" s="1088" t="s">
        <v>218</v>
      </c>
      <c r="Q14" s="1088"/>
      <c r="R14" s="1088" t="s">
        <v>219</v>
      </c>
      <c r="S14" s="1088"/>
      <c r="T14" s="1088" t="s">
        <v>220</v>
      </c>
      <c r="U14" s="1088"/>
      <c r="V14" s="28"/>
      <c r="W14" s="28"/>
      <c r="X14" s="82"/>
      <c r="Y14" s="28"/>
      <c r="Z14" s="28"/>
      <c r="AA14" s="28"/>
      <c r="AB14" s="28"/>
      <c r="AC14" s="28"/>
      <c r="AD14" s="28"/>
      <c r="AE14" s="28"/>
      <c r="AF14" s="28"/>
      <c r="AG14" s="28"/>
      <c r="AH14" s="28"/>
      <c r="AI14" s="28"/>
      <c r="AJ14" s="28"/>
      <c r="AK14" s="28"/>
      <c r="AL14" s="28"/>
      <c r="AM14" s="28"/>
      <c r="AN14" s="28"/>
      <c r="AO14" s="28"/>
      <c r="AP14" s="28"/>
      <c r="AQ14" s="28"/>
      <c r="AR14" s="28"/>
      <c r="AS14" s="28"/>
      <c r="AT14" s="28"/>
      <c r="AU14" s="28"/>
      <c r="AV14" s="28"/>
      <c r="AW14" s="28"/>
    </row>
    <row r="15" spans="1:49" ht="12" customHeight="1">
      <c r="A15" s="30"/>
      <c r="B15" s="1079"/>
      <c r="C15" s="1079"/>
      <c r="D15" s="1079"/>
      <c r="E15" s="1079"/>
      <c r="F15" s="1079"/>
      <c r="G15" s="1079"/>
      <c r="H15" s="1079"/>
      <c r="I15" s="1079"/>
      <c r="J15" s="1079"/>
      <c r="K15" s="1079"/>
      <c r="L15" s="1079"/>
      <c r="M15" s="1079"/>
      <c r="N15" s="1079"/>
      <c r="O15" s="1079"/>
      <c r="P15" s="1079"/>
      <c r="Q15" s="1079"/>
      <c r="R15" s="1079"/>
      <c r="S15" s="1079"/>
      <c r="T15" s="1079"/>
      <c r="U15" s="1079"/>
      <c r="V15" s="28"/>
      <c r="W15" s="28"/>
      <c r="X15" s="28"/>
      <c r="Y15" s="28"/>
      <c r="Z15" s="28"/>
      <c r="AA15" s="28"/>
      <c r="AB15" s="28"/>
      <c r="AC15" s="28"/>
      <c r="AD15" s="28"/>
      <c r="AE15" s="28"/>
      <c r="AF15" s="28"/>
      <c r="AG15" s="28"/>
      <c r="AH15" s="28"/>
      <c r="AI15" s="28"/>
      <c r="AJ15" s="28"/>
      <c r="AK15" s="28"/>
      <c r="AL15" s="28"/>
      <c r="AM15" s="28"/>
      <c r="AN15" s="28"/>
      <c r="AO15" s="28"/>
      <c r="AP15" s="28"/>
      <c r="AQ15" s="28"/>
      <c r="AR15" s="28"/>
      <c r="AS15" s="28"/>
      <c r="AT15" s="28"/>
      <c r="AU15" s="28"/>
      <c r="AV15" s="28"/>
      <c r="AW15" s="28"/>
    </row>
    <row r="16" spans="1:49" ht="12" customHeight="1" thickBot="1">
      <c r="A16" s="30"/>
      <c r="B16" s="1080"/>
      <c r="C16" s="1080"/>
      <c r="D16" s="1080"/>
      <c r="E16" s="1080"/>
      <c r="F16" s="1080"/>
      <c r="G16" s="1080"/>
      <c r="H16" s="1080"/>
      <c r="I16" s="1080"/>
      <c r="J16" s="1080"/>
      <c r="K16" s="1080"/>
      <c r="L16" s="1080"/>
      <c r="M16" s="1080"/>
      <c r="N16" s="1080"/>
      <c r="O16" s="1080"/>
      <c r="P16" s="1080"/>
      <c r="Q16" s="1080"/>
      <c r="R16" s="1080"/>
      <c r="S16" s="1080"/>
      <c r="T16" s="1080"/>
      <c r="U16" s="1080"/>
      <c r="V16" s="28"/>
      <c r="W16" s="28"/>
      <c r="X16" s="28"/>
      <c r="Y16" s="28"/>
      <c r="Z16" s="83"/>
      <c r="AA16" s="80"/>
      <c r="AB16" s="80"/>
      <c r="AC16" s="80"/>
      <c r="AD16" s="28"/>
      <c r="AE16" s="28"/>
      <c r="AF16" s="28"/>
      <c r="AG16" s="28"/>
      <c r="AH16" s="28"/>
      <c r="AI16" s="28"/>
      <c r="AJ16" s="28"/>
      <c r="AK16" s="28"/>
      <c r="AL16" s="28"/>
      <c r="AM16" s="28"/>
      <c r="AN16" s="28"/>
      <c r="AO16" s="28"/>
      <c r="AP16" s="28"/>
      <c r="AQ16" s="28"/>
      <c r="AR16" s="28"/>
      <c r="AS16" s="28"/>
      <c r="AT16" s="28"/>
      <c r="AU16" s="28"/>
      <c r="AV16" s="28"/>
      <c r="AW16" s="28"/>
    </row>
    <row r="17" spans="1:39" ht="12" customHeight="1" thickBot="1">
      <c r="A17" s="30"/>
      <c r="B17" s="1088" t="s">
        <v>221</v>
      </c>
      <c r="C17" s="1088"/>
      <c r="D17" s="1088" t="s">
        <v>222</v>
      </c>
      <c r="E17" s="1088"/>
      <c r="F17" s="1088" t="s">
        <v>223</v>
      </c>
      <c r="G17" s="1088"/>
      <c r="H17" s="1088" t="s">
        <v>224</v>
      </c>
      <c r="I17" s="1088"/>
      <c r="J17" s="1088" t="s">
        <v>225</v>
      </c>
      <c r="K17" s="1088"/>
      <c r="L17" s="1088" t="s">
        <v>226</v>
      </c>
      <c r="M17" s="1088"/>
      <c r="N17" s="1088" t="s">
        <v>227</v>
      </c>
      <c r="O17" s="1088"/>
      <c r="P17" s="1088" t="s">
        <v>228</v>
      </c>
      <c r="Q17" s="1088"/>
      <c r="R17" s="1088" t="s">
        <v>229</v>
      </c>
      <c r="S17" s="1088"/>
      <c r="T17" s="1088" t="s">
        <v>230</v>
      </c>
      <c r="U17" s="1088"/>
      <c r="V17" s="1088" t="s">
        <v>231</v>
      </c>
      <c r="W17" s="1088"/>
      <c r="X17" s="58"/>
      <c r="Y17" s="58"/>
      <c r="Z17" s="80"/>
      <c r="AA17" s="80"/>
      <c r="AB17" s="80"/>
      <c r="AC17" s="80"/>
      <c r="AD17" s="58"/>
      <c r="AE17" s="58"/>
      <c r="AF17" s="58"/>
      <c r="AG17" s="58"/>
      <c r="AH17" s="58"/>
      <c r="AI17" s="58"/>
      <c r="AJ17" s="58"/>
      <c r="AK17" s="58"/>
      <c r="AL17" s="58"/>
      <c r="AM17" s="58"/>
    </row>
    <row r="18" spans="1:39" ht="12" customHeight="1">
      <c r="A18" s="30"/>
      <c r="B18" s="1079"/>
      <c r="C18" s="1079"/>
      <c r="D18" s="1079"/>
      <c r="E18" s="1079"/>
      <c r="F18" s="1079"/>
      <c r="G18" s="1079"/>
      <c r="H18" s="1079"/>
      <c r="I18" s="1079"/>
      <c r="J18" s="1079"/>
      <c r="K18" s="1079"/>
      <c r="L18" s="1079"/>
      <c r="M18" s="1079"/>
      <c r="N18" s="1079"/>
      <c r="O18" s="1079"/>
      <c r="P18" s="1079"/>
      <c r="Q18" s="1079"/>
      <c r="R18" s="1079"/>
      <c r="S18" s="1079"/>
      <c r="T18" s="1079"/>
      <c r="U18" s="1079"/>
      <c r="V18" s="1079"/>
      <c r="W18" s="1079"/>
      <c r="X18" s="1075" t="s">
        <v>232</v>
      </c>
      <c r="Y18" s="1075"/>
      <c r="AA18" s="3"/>
      <c r="AB18" s="3"/>
      <c r="AC18" s="3"/>
      <c r="AD18" s="58"/>
      <c r="AE18" s="58"/>
      <c r="AF18" s="58"/>
      <c r="AG18" s="58"/>
      <c r="AH18" s="58"/>
      <c r="AI18" s="58"/>
      <c r="AJ18" s="58"/>
      <c r="AK18" s="58"/>
      <c r="AL18" s="58"/>
      <c r="AM18" s="58"/>
    </row>
    <row r="19" spans="1:39" ht="12" customHeight="1" thickBot="1">
      <c r="A19" s="30"/>
      <c r="B19" s="1080"/>
      <c r="C19" s="1080"/>
      <c r="D19" s="1080"/>
      <c r="E19" s="1080"/>
      <c r="F19" s="1080"/>
      <c r="G19" s="1080"/>
      <c r="H19" s="1080"/>
      <c r="I19" s="1080"/>
      <c r="J19" s="1080"/>
      <c r="K19" s="1080"/>
      <c r="L19" s="1080"/>
      <c r="M19" s="1080"/>
      <c r="N19" s="1080"/>
      <c r="O19" s="1080"/>
      <c r="P19" s="1080"/>
      <c r="Q19" s="1080"/>
      <c r="R19" s="1080"/>
      <c r="S19" s="1080"/>
      <c r="T19" s="1080"/>
      <c r="U19" s="1080"/>
      <c r="V19" s="1080"/>
      <c r="W19" s="1080"/>
      <c r="X19" s="1075"/>
      <c r="Y19" s="1075"/>
      <c r="Z19" s="58"/>
      <c r="AA19" s="3"/>
      <c r="AB19" s="3"/>
      <c r="AC19" s="3"/>
      <c r="AD19" s="58"/>
      <c r="AE19" s="58"/>
      <c r="AF19" s="58"/>
      <c r="AG19" s="58"/>
      <c r="AH19" s="58"/>
      <c r="AI19" s="58"/>
      <c r="AJ19" s="58"/>
      <c r="AK19" s="58"/>
      <c r="AL19" s="58"/>
      <c r="AM19" s="58"/>
    </row>
    <row r="20" spans="1:39" ht="12" customHeight="1">
      <c r="B20" s="30"/>
      <c r="C20" s="83"/>
      <c r="D20" s="80"/>
      <c r="E20" s="80"/>
      <c r="F20" s="80"/>
      <c r="G20" s="28"/>
      <c r="H20" s="28"/>
      <c r="I20" s="28"/>
      <c r="J20" s="28"/>
      <c r="K20" s="28"/>
      <c r="L20" s="28"/>
      <c r="M20" s="28"/>
      <c r="U20" s="1078" t="s">
        <v>233</v>
      </c>
      <c r="V20" s="1085"/>
      <c r="W20" s="1085"/>
      <c r="X20" s="1085"/>
    </row>
    <row r="21" spans="1:39" ht="12" customHeight="1">
      <c r="B21" s="30"/>
      <c r="C21" s="80"/>
      <c r="D21" s="80"/>
      <c r="E21" s="80"/>
      <c r="F21" s="80"/>
      <c r="G21" s="28"/>
      <c r="H21" s="28"/>
      <c r="I21" s="28"/>
      <c r="J21" s="28"/>
      <c r="K21" s="28"/>
      <c r="L21" s="28"/>
      <c r="M21" s="28"/>
      <c r="U21" s="1085"/>
      <c r="V21" s="1085"/>
      <c r="W21" s="1085"/>
      <c r="X21" s="1085"/>
    </row>
    <row r="22" spans="1:39" ht="12" customHeight="1">
      <c r="B22" s="30"/>
      <c r="D22" s="3"/>
      <c r="E22" s="3"/>
      <c r="F22" s="3"/>
      <c r="G22" s="28"/>
      <c r="H22" s="28"/>
      <c r="I22" s="28"/>
      <c r="J22" s="28"/>
      <c r="K22" s="28"/>
      <c r="L22" s="28"/>
      <c r="M22" s="28"/>
      <c r="V22" s="1067">
        <f>SUM(B12:U13)+SUM(B15:U16)+SUM(B18:W19)</f>
        <v>0</v>
      </c>
      <c r="W22" s="1068"/>
      <c r="X22" s="1075" t="s">
        <v>3</v>
      </c>
    </row>
    <row r="23" spans="1:39" ht="12" customHeight="1">
      <c r="B23" s="30"/>
      <c r="C23" s="58"/>
      <c r="D23" s="3"/>
      <c r="E23" s="3"/>
      <c r="F23" s="3"/>
      <c r="G23" s="28"/>
      <c r="H23" s="28"/>
      <c r="I23" s="28"/>
      <c r="J23" s="28"/>
      <c r="K23" s="28"/>
      <c r="L23" s="28"/>
      <c r="M23" s="28"/>
      <c r="U23" s="58"/>
      <c r="V23" s="1069"/>
      <c r="W23" s="1070"/>
      <c r="X23" s="1075"/>
    </row>
    <row r="24" spans="1:39" ht="12" customHeight="1">
      <c r="B24" s="30"/>
      <c r="C24" s="58"/>
      <c r="D24" s="3"/>
      <c r="E24" s="3"/>
      <c r="F24" s="3"/>
      <c r="G24" s="28"/>
      <c r="H24" s="28"/>
      <c r="I24" s="28"/>
      <c r="J24" s="28"/>
      <c r="K24" s="28"/>
      <c r="L24" s="28"/>
      <c r="M24" s="28"/>
      <c r="U24" s="58"/>
      <c r="V24" s="28"/>
      <c r="W24" s="28"/>
      <c r="X24" s="28"/>
    </row>
    <row r="25" spans="1:39" ht="24" customHeight="1">
      <c r="A25" s="3" t="s">
        <v>234</v>
      </c>
      <c r="C25" s="28"/>
      <c r="D25" s="28"/>
      <c r="E25" s="28"/>
      <c r="F25" s="28"/>
      <c r="G25" s="28"/>
      <c r="H25" s="28"/>
      <c r="I25" s="28"/>
      <c r="J25" s="28"/>
      <c r="K25" s="28"/>
      <c r="L25" s="28"/>
    </row>
    <row r="26" spans="1:39" ht="14.25" thickBot="1">
      <c r="A26" s="81"/>
      <c r="B26" s="572" t="s">
        <v>188</v>
      </c>
      <c r="C26" s="572"/>
      <c r="D26" s="81"/>
      <c r="E26" s="30"/>
      <c r="F26" s="30"/>
      <c r="G26" s="30"/>
      <c r="H26" s="30"/>
      <c r="I26" s="30"/>
      <c r="J26" s="30"/>
      <c r="K26" s="30"/>
      <c r="L26" s="30"/>
      <c r="X26" s="15" t="s">
        <v>235</v>
      </c>
      <c r="Y26" s="82"/>
      <c r="Z26" s="82"/>
      <c r="AA26" s="82"/>
    </row>
    <row r="27" spans="1:39" ht="13.5" customHeight="1">
      <c r="A27" s="30"/>
      <c r="B27" s="1067"/>
      <c r="C27" s="1068"/>
      <c r="D27" s="1065" t="s">
        <v>3</v>
      </c>
      <c r="E27" s="1066" t="s">
        <v>236</v>
      </c>
      <c r="F27" s="1086" t="s">
        <v>237</v>
      </c>
      <c r="G27" s="1066" t="s">
        <v>190</v>
      </c>
      <c r="H27" s="1081">
        <v>105</v>
      </c>
      <c r="I27" s="1081"/>
      <c r="J27" s="1066" t="s">
        <v>238</v>
      </c>
      <c r="K27" s="1086" t="s">
        <v>266</v>
      </c>
      <c r="L27" s="1087" t="s">
        <v>191</v>
      </c>
      <c r="M27" s="1071" t="str">
        <f>IF(B27="","",ROUNDUP((B27-50)*105/100+55,0))</f>
        <v/>
      </c>
      <c r="N27" s="1072"/>
      <c r="O27" s="1077" t="s">
        <v>240</v>
      </c>
      <c r="P27" s="1075"/>
      <c r="X27" s="15" t="s">
        <v>193</v>
      </c>
      <c r="Y27" s="82"/>
      <c r="Z27" s="82"/>
      <c r="AA27" s="82"/>
    </row>
    <row r="28" spans="1:39" ht="14.25" customHeight="1" thickBot="1">
      <c r="A28" s="30"/>
      <c r="B28" s="1069"/>
      <c r="C28" s="1070"/>
      <c r="D28" s="1065"/>
      <c r="E28" s="1066"/>
      <c r="F28" s="1086"/>
      <c r="G28" s="1066"/>
      <c r="H28" s="1082">
        <v>100</v>
      </c>
      <c r="I28" s="1082"/>
      <c r="J28" s="1066"/>
      <c r="K28" s="1086"/>
      <c r="L28" s="1087"/>
      <c r="M28" s="1073"/>
      <c r="N28" s="1074"/>
      <c r="O28" s="1077"/>
      <c r="P28" s="1075"/>
      <c r="X28" s="15" t="s">
        <v>241</v>
      </c>
      <c r="Y28" s="82"/>
      <c r="Z28" s="82"/>
      <c r="AA28" s="82"/>
    </row>
    <row r="29" spans="1:39">
      <c r="A29" s="30"/>
      <c r="B29" s="28"/>
      <c r="C29" s="28"/>
      <c r="D29" s="28"/>
      <c r="E29" s="28"/>
      <c r="F29" s="28"/>
      <c r="G29" s="28"/>
      <c r="H29" s="28"/>
      <c r="I29" s="28"/>
      <c r="J29" s="28"/>
      <c r="K29" s="28"/>
      <c r="L29" s="28"/>
      <c r="X29" s="15" t="s">
        <v>242</v>
      </c>
    </row>
    <row r="30" spans="1:39">
      <c r="A30" s="30"/>
      <c r="B30" s="15" t="s">
        <v>196</v>
      </c>
      <c r="C30" s="15"/>
      <c r="D30" s="28"/>
      <c r="E30" s="28"/>
      <c r="F30" s="28"/>
      <c r="G30" s="28"/>
      <c r="H30" s="28"/>
      <c r="I30" s="28"/>
      <c r="J30" s="28"/>
      <c r="K30" s="28"/>
      <c r="L30" s="28"/>
      <c r="X30" s="15" t="s">
        <v>197</v>
      </c>
      <c r="Y30" s="5"/>
      <c r="Z30" s="5"/>
      <c r="AA30" s="5"/>
      <c r="AB30" s="5"/>
      <c r="AC30" s="5"/>
      <c r="AD30" s="5"/>
      <c r="AE30" s="5"/>
      <c r="AF30" s="5"/>
      <c r="AG30" s="5"/>
      <c r="AH30" s="5"/>
      <c r="AI30" s="5"/>
      <c r="AJ30" s="5"/>
      <c r="AK30" s="5"/>
      <c r="AL30" s="5"/>
    </row>
    <row r="31" spans="1:39" ht="14.25" thickBot="1">
      <c r="A31" s="30"/>
      <c r="B31" s="1083" t="s">
        <v>198</v>
      </c>
      <c r="C31" s="1083"/>
      <c r="D31" s="1083" t="s">
        <v>199</v>
      </c>
      <c r="E31" s="1083"/>
      <c r="F31" s="1083" t="s">
        <v>200</v>
      </c>
      <c r="G31" s="1083"/>
      <c r="H31" s="1083" t="s">
        <v>201</v>
      </c>
      <c r="I31" s="1083"/>
      <c r="J31" s="1083" t="s">
        <v>202</v>
      </c>
      <c r="K31" s="1083"/>
      <c r="L31" s="1083" t="s">
        <v>203</v>
      </c>
      <c r="M31" s="1083"/>
      <c r="N31" s="1083" t="s">
        <v>204</v>
      </c>
      <c r="O31" s="1083"/>
      <c r="P31" s="1083" t="s">
        <v>205</v>
      </c>
      <c r="Q31" s="1083"/>
      <c r="R31" s="1083" t="s">
        <v>206</v>
      </c>
      <c r="S31" s="1083"/>
      <c r="T31" s="1083" t="s">
        <v>207</v>
      </c>
      <c r="U31" s="1083"/>
      <c r="V31" s="5"/>
      <c r="W31" s="5"/>
      <c r="X31" s="15" t="s">
        <v>243</v>
      </c>
      <c r="Y31" s="3"/>
      <c r="Z31" s="3"/>
      <c r="AA31" s="3"/>
      <c r="AB31" s="3"/>
      <c r="AC31" s="3"/>
      <c r="AD31" s="3"/>
      <c r="AE31" s="3"/>
      <c r="AF31" s="3"/>
      <c r="AG31" s="3"/>
      <c r="AH31" s="3"/>
      <c r="AI31" s="3"/>
      <c r="AJ31" s="3"/>
      <c r="AK31" s="3"/>
      <c r="AL31" s="3"/>
    </row>
    <row r="32" spans="1:39">
      <c r="A32" s="30"/>
      <c r="B32" s="1079"/>
      <c r="C32" s="1079"/>
      <c r="D32" s="1079"/>
      <c r="E32" s="1079"/>
      <c r="F32" s="1079"/>
      <c r="G32" s="1079"/>
      <c r="H32" s="1079"/>
      <c r="I32" s="1079"/>
      <c r="J32" s="1079"/>
      <c r="K32" s="1079"/>
      <c r="L32" s="1079"/>
      <c r="M32" s="1079"/>
      <c r="N32" s="1079"/>
      <c r="O32" s="1079"/>
      <c r="P32" s="1079"/>
      <c r="Q32" s="1079"/>
      <c r="R32" s="1079"/>
      <c r="S32" s="1079"/>
      <c r="T32" s="1079"/>
      <c r="U32" s="1079"/>
      <c r="V32" s="3"/>
      <c r="W32" s="3"/>
      <c r="X32" s="15" t="s">
        <v>209</v>
      </c>
      <c r="Y32" s="3"/>
      <c r="Z32" s="3"/>
      <c r="AA32" s="3"/>
      <c r="AB32" s="3"/>
      <c r="AC32" s="3"/>
      <c r="AD32" s="3"/>
      <c r="AE32" s="3"/>
      <c r="AF32" s="3"/>
      <c r="AG32" s="3"/>
      <c r="AH32" s="3"/>
      <c r="AI32" s="3"/>
      <c r="AJ32" s="3"/>
      <c r="AK32" s="3"/>
      <c r="AL32" s="3"/>
    </row>
    <row r="33" spans="1:38" ht="14.25" thickBot="1">
      <c r="A33" s="30"/>
      <c r="B33" s="1080"/>
      <c r="C33" s="1080"/>
      <c r="D33" s="1080"/>
      <c r="E33" s="1080"/>
      <c r="F33" s="1080"/>
      <c r="G33" s="1080"/>
      <c r="H33" s="1080"/>
      <c r="I33" s="1080"/>
      <c r="J33" s="1080"/>
      <c r="K33" s="1080"/>
      <c r="L33" s="1080"/>
      <c r="M33" s="1080"/>
      <c r="N33" s="1080"/>
      <c r="O33" s="1080"/>
      <c r="P33" s="1080"/>
      <c r="Q33" s="1080"/>
      <c r="R33" s="1080"/>
      <c r="S33" s="1080"/>
      <c r="T33" s="1080"/>
      <c r="U33" s="1080"/>
      <c r="V33" s="3"/>
      <c r="W33" s="3"/>
      <c r="X33" s="15" t="s">
        <v>210</v>
      </c>
      <c r="Y33" s="28"/>
      <c r="Z33" s="28"/>
      <c r="AA33" s="28"/>
      <c r="AB33" s="28"/>
      <c r="AC33" s="28"/>
      <c r="AD33" s="28"/>
      <c r="AE33" s="28"/>
      <c r="AF33" s="28"/>
      <c r="AG33" s="28"/>
      <c r="AH33" s="28"/>
      <c r="AI33" s="28"/>
      <c r="AJ33" s="28"/>
      <c r="AK33" s="28"/>
      <c r="AL33" s="28"/>
    </row>
    <row r="34" spans="1:38" ht="14.25" thickBot="1">
      <c r="A34" s="30"/>
      <c r="B34" s="1084" t="s">
        <v>211</v>
      </c>
      <c r="C34" s="1084"/>
      <c r="D34" s="1084" t="s">
        <v>212</v>
      </c>
      <c r="E34" s="1084"/>
      <c r="F34" s="1084" t="s">
        <v>213</v>
      </c>
      <c r="G34" s="1084"/>
      <c r="H34" s="1084" t="s">
        <v>214</v>
      </c>
      <c r="I34" s="1084"/>
      <c r="J34" s="1084" t="s">
        <v>215</v>
      </c>
      <c r="K34" s="1084"/>
      <c r="L34" s="1084" t="s">
        <v>216</v>
      </c>
      <c r="M34" s="1084"/>
      <c r="N34" s="1084" t="s">
        <v>217</v>
      </c>
      <c r="O34" s="1084"/>
      <c r="P34" s="1084" t="s">
        <v>218</v>
      </c>
      <c r="Q34" s="1084"/>
      <c r="R34" s="1084" t="s">
        <v>219</v>
      </c>
      <c r="S34" s="1084"/>
      <c r="T34" s="1084" t="s">
        <v>220</v>
      </c>
      <c r="U34" s="1084"/>
      <c r="V34" s="28"/>
      <c r="W34" s="28"/>
      <c r="X34" s="82"/>
      <c r="Y34" s="28"/>
      <c r="Z34" s="28"/>
      <c r="AA34" s="28"/>
      <c r="AB34" s="28"/>
      <c r="AC34" s="28"/>
      <c r="AD34" s="28"/>
      <c r="AE34" s="28"/>
      <c r="AF34" s="28"/>
      <c r="AG34" s="28"/>
      <c r="AH34" s="28"/>
      <c r="AI34" s="28"/>
      <c r="AJ34" s="28"/>
      <c r="AK34" s="28"/>
      <c r="AL34" s="28"/>
    </row>
    <row r="35" spans="1:38">
      <c r="A35" s="30"/>
      <c r="B35" s="1079"/>
      <c r="C35" s="1079"/>
      <c r="D35" s="1079"/>
      <c r="E35" s="1079"/>
      <c r="F35" s="1079"/>
      <c r="G35" s="1079"/>
      <c r="H35" s="1079"/>
      <c r="I35" s="1079"/>
      <c r="J35" s="1079"/>
      <c r="K35" s="1079"/>
      <c r="L35" s="1079"/>
      <c r="M35" s="1079"/>
      <c r="N35" s="1079"/>
      <c r="O35" s="1079"/>
      <c r="P35" s="1079"/>
      <c r="Q35" s="1079"/>
      <c r="R35" s="1079"/>
      <c r="S35" s="1079"/>
      <c r="T35" s="1079"/>
      <c r="U35" s="1079"/>
      <c r="V35" s="28"/>
      <c r="W35" s="28"/>
      <c r="X35" s="28"/>
      <c r="Y35" s="28"/>
      <c r="Z35" s="28"/>
      <c r="AA35" s="28"/>
      <c r="AB35" s="28"/>
      <c r="AC35" s="28"/>
      <c r="AD35" s="28"/>
      <c r="AE35" s="28"/>
      <c r="AF35" s="28"/>
      <c r="AG35" s="28"/>
      <c r="AH35" s="28"/>
      <c r="AI35" s="28"/>
      <c r="AJ35" s="28"/>
      <c r="AK35" s="28"/>
      <c r="AL35" s="28"/>
    </row>
    <row r="36" spans="1:38" ht="14.25" customHeight="1" thickBot="1">
      <c r="A36" s="30"/>
      <c r="B36" s="1080"/>
      <c r="C36" s="1080"/>
      <c r="D36" s="1080"/>
      <c r="E36" s="1080"/>
      <c r="F36" s="1080"/>
      <c r="G36" s="1080"/>
      <c r="H36" s="1080"/>
      <c r="I36" s="1080"/>
      <c r="J36" s="1080"/>
      <c r="K36" s="1080"/>
      <c r="L36" s="1080"/>
      <c r="M36" s="1080"/>
      <c r="N36" s="1080"/>
      <c r="O36" s="1080"/>
      <c r="P36" s="1080"/>
      <c r="Q36" s="1080"/>
      <c r="R36" s="1080"/>
      <c r="S36" s="1080"/>
      <c r="T36" s="1080"/>
      <c r="U36" s="1080"/>
      <c r="V36" s="28"/>
      <c r="W36" s="28"/>
      <c r="X36" s="28"/>
      <c r="Y36" s="28"/>
      <c r="Z36" s="83"/>
      <c r="AA36" s="83"/>
      <c r="AB36" s="83"/>
      <c r="AC36" s="83"/>
      <c r="AD36" s="28"/>
      <c r="AE36" s="28"/>
      <c r="AF36" s="28"/>
      <c r="AG36" s="28"/>
      <c r="AH36" s="28"/>
      <c r="AI36" s="28"/>
      <c r="AJ36" s="28"/>
      <c r="AK36" s="28"/>
      <c r="AL36" s="28"/>
    </row>
    <row r="37" spans="1:38" ht="14.25" thickBot="1">
      <c r="A37" s="30"/>
      <c r="B37" s="1084" t="s">
        <v>221</v>
      </c>
      <c r="C37" s="1084"/>
      <c r="D37" s="1084" t="s">
        <v>222</v>
      </c>
      <c r="E37" s="1084"/>
      <c r="F37" s="1084" t="s">
        <v>223</v>
      </c>
      <c r="G37" s="1084"/>
      <c r="H37" s="1084" t="s">
        <v>224</v>
      </c>
      <c r="I37" s="1084"/>
      <c r="J37" s="1084" t="s">
        <v>225</v>
      </c>
      <c r="K37" s="1084"/>
      <c r="L37" s="1084" t="s">
        <v>226</v>
      </c>
      <c r="M37" s="1084"/>
      <c r="N37" s="1084" t="s">
        <v>227</v>
      </c>
      <c r="O37" s="1084"/>
      <c r="P37" s="1084" t="s">
        <v>228</v>
      </c>
      <c r="Q37" s="1084"/>
      <c r="R37" s="1084" t="s">
        <v>229</v>
      </c>
      <c r="S37" s="1084"/>
      <c r="T37" s="1084" t="s">
        <v>230</v>
      </c>
      <c r="U37" s="1084"/>
      <c r="V37" s="1083" t="s">
        <v>231</v>
      </c>
      <c r="W37" s="1083"/>
      <c r="X37" s="58"/>
      <c r="Y37" s="58"/>
      <c r="Z37" s="83"/>
      <c r="AA37" s="83"/>
      <c r="AB37" s="83"/>
      <c r="AC37" s="83"/>
      <c r="AD37" s="58"/>
      <c r="AE37" s="58"/>
      <c r="AF37" s="58"/>
      <c r="AG37" s="58"/>
      <c r="AH37" s="58"/>
      <c r="AI37" s="58"/>
      <c r="AJ37" s="58"/>
      <c r="AK37" s="58"/>
      <c r="AL37" s="58"/>
    </row>
    <row r="38" spans="1:38">
      <c r="A38" s="30"/>
      <c r="B38" s="1079"/>
      <c r="C38" s="1079"/>
      <c r="D38" s="1079"/>
      <c r="E38" s="1079"/>
      <c r="F38" s="1079"/>
      <c r="G38" s="1079"/>
      <c r="H38" s="1079"/>
      <c r="I38" s="1079"/>
      <c r="J38" s="1079"/>
      <c r="K38" s="1079"/>
      <c r="L38" s="1079"/>
      <c r="M38" s="1079"/>
      <c r="N38" s="1079"/>
      <c r="O38" s="1079"/>
      <c r="P38" s="1079"/>
      <c r="Q38" s="1079"/>
      <c r="R38" s="1079"/>
      <c r="S38" s="1079"/>
      <c r="T38" s="1079"/>
      <c r="U38" s="1079"/>
      <c r="V38" s="1079"/>
      <c r="W38" s="1079"/>
      <c r="X38" s="1077" t="s">
        <v>244</v>
      </c>
      <c r="Y38" s="1075"/>
      <c r="AA38" s="3"/>
      <c r="AB38" s="3"/>
      <c r="AC38" s="3"/>
      <c r="AD38" s="58"/>
      <c r="AE38" s="58"/>
      <c r="AF38" s="58"/>
      <c r="AG38" s="58"/>
      <c r="AH38" s="58"/>
      <c r="AI38" s="58"/>
      <c r="AJ38" s="58"/>
      <c r="AK38" s="58"/>
      <c r="AL38" s="58"/>
    </row>
    <row r="39" spans="1:38" ht="14.25" thickBot="1">
      <c r="A39" s="30"/>
      <c r="B39" s="1080"/>
      <c r="C39" s="1080"/>
      <c r="D39" s="1080"/>
      <c r="E39" s="1080"/>
      <c r="F39" s="1080"/>
      <c r="G39" s="1080"/>
      <c r="H39" s="1080"/>
      <c r="I39" s="1080"/>
      <c r="J39" s="1080"/>
      <c r="K39" s="1080"/>
      <c r="L39" s="1080"/>
      <c r="M39" s="1080"/>
      <c r="N39" s="1080"/>
      <c r="O39" s="1080"/>
      <c r="P39" s="1080"/>
      <c r="Q39" s="1080"/>
      <c r="R39" s="1080"/>
      <c r="S39" s="1080"/>
      <c r="T39" s="1080"/>
      <c r="U39" s="1080"/>
      <c r="V39" s="1080"/>
      <c r="W39" s="1080"/>
      <c r="X39" s="1077"/>
      <c r="Y39" s="1075"/>
      <c r="Z39" s="58"/>
      <c r="AA39" s="3"/>
      <c r="AB39" s="3"/>
      <c r="AC39" s="3"/>
      <c r="AD39" s="58"/>
      <c r="AE39" s="58"/>
      <c r="AF39" s="58"/>
      <c r="AG39" s="58"/>
      <c r="AH39" s="58"/>
      <c r="AI39" s="58"/>
      <c r="AJ39" s="58"/>
      <c r="AK39" s="58"/>
      <c r="AL39" s="58"/>
    </row>
    <row r="40" spans="1:38">
      <c r="A40" s="30"/>
      <c r="B40" s="15"/>
      <c r="C40" s="28"/>
      <c r="D40" s="28"/>
      <c r="E40" s="28"/>
      <c r="F40" s="28"/>
      <c r="G40" s="28"/>
      <c r="H40" s="28"/>
      <c r="I40" s="28"/>
      <c r="J40" s="28"/>
      <c r="K40" s="28"/>
      <c r="L40" s="28"/>
      <c r="U40" s="1078" t="s">
        <v>233</v>
      </c>
      <c r="V40" s="1078"/>
      <c r="W40" s="1078"/>
      <c r="X40" s="1078"/>
    </row>
    <row r="41" spans="1:38">
      <c r="A41" s="30"/>
      <c r="B41" s="15"/>
      <c r="C41" s="28"/>
      <c r="D41" s="28"/>
      <c r="E41" s="28"/>
      <c r="F41" s="28"/>
      <c r="G41" s="28"/>
      <c r="H41" s="28"/>
      <c r="I41" s="28"/>
      <c r="J41" s="28"/>
      <c r="K41" s="28"/>
      <c r="L41" s="28"/>
      <c r="U41" s="1078"/>
      <c r="V41" s="1078"/>
      <c r="W41" s="1078"/>
      <c r="X41" s="1078"/>
    </row>
    <row r="42" spans="1:38">
      <c r="A42" s="30"/>
      <c r="B42" s="15"/>
      <c r="C42" s="28"/>
      <c r="D42" s="28"/>
      <c r="E42" s="28"/>
      <c r="F42" s="28"/>
      <c r="G42" s="28"/>
      <c r="H42" s="28"/>
      <c r="I42" s="28"/>
      <c r="J42" s="28"/>
      <c r="K42" s="28"/>
      <c r="L42" s="28"/>
      <c r="V42" s="1067">
        <f>SUM(B32:U33)+SUM(B35:U36)+SUM(B38:W39)</f>
        <v>0</v>
      </c>
      <c r="W42" s="1068"/>
      <c r="X42" s="1065" t="s">
        <v>3</v>
      </c>
    </row>
    <row r="43" spans="1:38">
      <c r="A43" s="30"/>
      <c r="B43" s="15"/>
      <c r="C43" s="28"/>
      <c r="D43" s="28"/>
      <c r="E43" s="28"/>
      <c r="F43" s="28"/>
      <c r="G43" s="28"/>
      <c r="H43" s="28"/>
      <c r="I43" s="28"/>
      <c r="J43" s="28"/>
      <c r="K43" s="28"/>
      <c r="L43" s="28"/>
      <c r="U43" s="58"/>
      <c r="V43" s="1069"/>
      <c r="W43" s="1070"/>
      <c r="X43" s="1065"/>
    </row>
    <row r="44" spans="1:38">
      <c r="A44" s="1" t="s">
        <v>432</v>
      </c>
    </row>
    <row r="45" spans="1:38">
      <c r="A45" s="3" t="s">
        <v>451</v>
      </c>
      <c r="B45" s="30"/>
      <c r="C45" s="35"/>
      <c r="D45" s="35"/>
      <c r="E45" s="35"/>
      <c r="F45" s="30"/>
      <c r="G45" s="30"/>
      <c r="H45" s="30"/>
      <c r="I45" s="30"/>
      <c r="J45" s="30"/>
      <c r="K45" s="30"/>
      <c r="L45" s="30"/>
    </row>
    <row r="46" spans="1:38">
      <c r="A46" s="3"/>
      <c r="B46" s="30"/>
      <c r="C46" s="35"/>
      <c r="D46" s="35"/>
      <c r="E46" s="35"/>
      <c r="F46" s="30"/>
      <c r="G46" s="30"/>
      <c r="H46" s="30"/>
      <c r="I46" s="30"/>
      <c r="J46" s="30"/>
      <c r="K46" s="30"/>
      <c r="L46" s="30"/>
    </row>
    <row r="47" spans="1:38" ht="14.25" thickBot="1">
      <c r="A47" s="30"/>
      <c r="B47" s="572" t="s">
        <v>188</v>
      </c>
      <c r="C47" s="572"/>
      <c r="D47" s="81"/>
      <c r="E47" s="30"/>
      <c r="F47" s="15" t="s">
        <v>246</v>
      </c>
      <c r="G47" s="15"/>
      <c r="H47" s="30"/>
      <c r="I47" s="30"/>
      <c r="J47" s="30"/>
      <c r="K47" s="30"/>
      <c r="L47" s="30"/>
    </row>
    <row r="48" spans="1:38">
      <c r="A48" s="30"/>
      <c r="B48" s="1067"/>
      <c r="C48" s="1068"/>
      <c r="D48" s="1065" t="s">
        <v>3</v>
      </c>
      <c r="E48" s="1066" t="s">
        <v>190</v>
      </c>
      <c r="F48" s="1067"/>
      <c r="G48" s="1068"/>
      <c r="H48" s="1065" t="s">
        <v>21</v>
      </c>
      <c r="I48" s="1066" t="s">
        <v>238</v>
      </c>
      <c r="J48" s="1067"/>
      <c r="K48" s="1068"/>
      <c r="L48" s="1065" t="s">
        <v>21</v>
      </c>
      <c r="M48" s="1066" t="s">
        <v>238</v>
      </c>
      <c r="N48" s="1067"/>
      <c r="O48" s="1068"/>
      <c r="P48" s="1065" t="s">
        <v>21</v>
      </c>
      <c r="Q48" s="1066" t="s">
        <v>190</v>
      </c>
      <c r="R48" s="1081">
        <v>105</v>
      </c>
      <c r="S48" s="1081"/>
      <c r="T48" s="1066" t="s">
        <v>191</v>
      </c>
      <c r="U48" s="1071">
        <f>ROUNDUP((F48+J48+N48)*B48*105/100,0)</f>
        <v>0</v>
      </c>
      <c r="V48" s="1072"/>
      <c r="W48" s="1075" t="s">
        <v>255</v>
      </c>
      <c r="X48" s="1075"/>
    </row>
    <row r="49" spans="1:24" ht="14.25" thickBot="1">
      <c r="A49" s="15"/>
      <c r="B49" s="1069"/>
      <c r="C49" s="1070"/>
      <c r="D49" s="1065"/>
      <c r="E49" s="1066"/>
      <c r="F49" s="1069"/>
      <c r="G49" s="1070"/>
      <c r="H49" s="1065"/>
      <c r="I49" s="1066"/>
      <c r="J49" s="1069"/>
      <c r="K49" s="1070"/>
      <c r="L49" s="1065"/>
      <c r="M49" s="1066"/>
      <c r="N49" s="1069"/>
      <c r="O49" s="1070"/>
      <c r="P49" s="1065"/>
      <c r="Q49" s="1066"/>
      <c r="R49" s="1082">
        <v>100</v>
      </c>
      <c r="S49" s="1082"/>
      <c r="T49" s="1066"/>
      <c r="U49" s="1073"/>
      <c r="V49" s="1074"/>
      <c r="W49" s="1075"/>
      <c r="X49" s="1075"/>
    </row>
    <row r="50" spans="1:24">
      <c r="F50" s="1076" t="s">
        <v>249</v>
      </c>
      <c r="G50" s="1076"/>
      <c r="J50" s="1076" t="s">
        <v>249</v>
      </c>
      <c r="K50" s="1076"/>
      <c r="N50" s="1076" t="s">
        <v>249</v>
      </c>
      <c r="O50" s="1076"/>
    </row>
    <row r="52" spans="1:24" ht="14.25" thickBot="1">
      <c r="B52" s="15" t="s">
        <v>250</v>
      </c>
      <c r="C52" s="15"/>
      <c r="D52" s="30"/>
      <c r="E52" s="30"/>
      <c r="F52" s="30"/>
      <c r="G52" s="30"/>
      <c r="H52" s="30"/>
    </row>
    <row r="53" spans="1:24">
      <c r="A53" s="28"/>
      <c r="B53" s="1067"/>
      <c r="C53" s="1068"/>
      <c r="D53" s="1065" t="s">
        <v>3</v>
      </c>
      <c r="E53" s="1066" t="s">
        <v>238</v>
      </c>
      <c r="F53" s="1067"/>
      <c r="G53" s="1068"/>
      <c r="H53" s="1065" t="s">
        <v>3</v>
      </c>
      <c r="I53" s="1066" t="s">
        <v>238</v>
      </c>
      <c r="J53" s="1067"/>
      <c r="K53" s="1068"/>
      <c r="L53" s="1065" t="s">
        <v>3</v>
      </c>
      <c r="M53" s="1066" t="s">
        <v>191</v>
      </c>
      <c r="N53" s="1071">
        <f>B53+F53+J53</f>
        <v>0</v>
      </c>
      <c r="O53" s="1072"/>
      <c r="P53" s="1075" t="s">
        <v>256</v>
      </c>
      <c r="Q53" s="1075"/>
    </row>
    <row r="54" spans="1:24" ht="14.25" thickBot="1">
      <c r="A54" s="28"/>
      <c r="B54" s="1069"/>
      <c r="C54" s="1070"/>
      <c r="D54" s="1065"/>
      <c r="E54" s="1066"/>
      <c r="F54" s="1069"/>
      <c r="G54" s="1070"/>
      <c r="H54" s="1065"/>
      <c r="I54" s="1066"/>
      <c r="J54" s="1069"/>
      <c r="K54" s="1070"/>
      <c r="L54" s="1065"/>
      <c r="M54" s="1066"/>
      <c r="N54" s="1073"/>
      <c r="O54" s="1074"/>
      <c r="P54" s="1075"/>
      <c r="Q54" s="1075"/>
    </row>
    <row r="55" spans="1:24">
      <c r="B55" s="1076" t="s">
        <v>249</v>
      </c>
      <c r="C55" s="1076"/>
      <c r="F55" s="1076" t="s">
        <v>249</v>
      </c>
      <c r="G55" s="1076"/>
      <c r="J55" s="1076" t="s">
        <v>249</v>
      </c>
      <c r="K55" s="1076"/>
    </row>
    <row r="56" spans="1:24">
      <c r="X56" s="3"/>
    </row>
    <row r="57" spans="1:24">
      <c r="A57" s="15" t="s">
        <v>257</v>
      </c>
    </row>
    <row r="58" spans="1:24">
      <c r="A58" s="15" t="s">
        <v>258</v>
      </c>
    </row>
    <row r="59" spans="1:24">
      <c r="A59" s="15" t="s">
        <v>259</v>
      </c>
    </row>
    <row r="60" spans="1:24">
      <c r="A60" s="15" t="s">
        <v>84</v>
      </c>
    </row>
    <row r="61" spans="1:24">
      <c r="A61" s="15" t="s">
        <v>260</v>
      </c>
    </row>
  </sheetData>
  <mergeCells count="197">
    <mergeCell ref="B6:C6"/>
    <mergeCell ref="B7:C8"/>
    <mergeCell ref="D7:D8"/>
    <mergeCell ref="E7:E8"/>
    <mergeCell ref="F7:G7"/>
    <mergeCell ref="H7:H8"/>
    <mergeCell ref="I7:J8"/>
    <mergeCell ref="K7:L8"/>
    <mergeCell ref="F8:G8"/>
    <mergeCell ref="AV12:AW13"/>
    <mergeCell ref="AT11:AU11"/>
    <mergeCell ref="AV11:AW11"/>
    <mergeCell ref="N12:O13"/>
    <mergeCell ref="P12:Q13"/>
    <mergeCell ref="L11:M11"/>
    <mergeCell ref="R12:S13"/>
    <mergeCell ref="T12:U13"/>
    <mergeCell ref="AP12:AQ13"/>
    <mergeCell ref="N11:O11"/>
    <mergeCell ref="P11:Q11"/>
    <mergeCell ref="R11:S11"/>
    <mergeCell ref="T11:U11"/>
    <mergeCell ref="AP11:AQ11"/>
    <mergeCell ref="AR11:AS11"/>
    <mergeCell ref="L12:M13"/>
    <mergeCell ref="B15:C16"/>
    <mergeCell ref="D15:E16"/>
    <mergeCell ref="F15:G16"/>
    <mergeCell ref="H15:I16"/>
    <mergeCell ref="J15:K16"/>
    <mergeCell ref="L15:M16"/>
    <mergeCell ref="AR12:AS13"/>
    <mergeCell ref="AT12:AU13"/>
    <mergeCell ref="B11:C11"/>
    <mergeCell ref="D11:E11"/>
    <mergeCell ref="F11:G11"/>
    <mergeCell ref="H11:I11"/>
    <mergeCell ref="J11:K11"/>
    <mergeCell ref="B14:C14"/>
    <mergeCell ref="D14:E14"/>
    <mergeCell ref="F14:G14"/>
    <mergeCell ref="H14:I14"/>
    <mergeCell ref="B12:C13"/>
    <mergeCell ref="D12:E13"/>
    <mergeCell ref="F12:G13"/>
    <mergeCell ref="H12:I13"/>
    <mergeCell ref="J12:K13"/>
    <mergeCell ref="N14:O14"/>
    <mergeCell ref="P14:Q14"/>
    <mergeCell ref="R14:S14"/>
    <mergeCell ref="T17:U17"/>
    <mergeCell ref="D17:E17"/>
    <mergeCell ref="F17:G17"/>
    <mergeCell ref="H17:I17"/>
    <mergeCell ref="J17:K17"/>
    <mergeCell ref="L17:M17"/>
    <mergeCell ref="N17:O17"/>
    <mergeCell ref="J14:K14"/>
    <mergeCell ref="L14:M14"/>
    <mergeCell ref="N15:O16"/>
    <mergeCell ref="P15:Q16"/>
    <mergeCell ref="R15:S16"/>
    <mergeCell ref="T15:U16"/>
    <mergeCell ref="T14:U14"/>
    <mergeCell ref="B26:C26"/>
    <mergeCell ref="B27:C28"/>
    <mergeCell ref="D27:D28"/>
    <mergeCell ref="E27:E28"/>
    <mergeCell ref="F27:F28"/>
    <mergeCell ref="G27:G28"/>
    <mergeCell ref="V17:W17"/>
    <mergeCell ref="B18:C19"/>
    <mergeCell ref="D18:E19"/>
    <mergeCell ref="F18:G19"/>
    <mergeCell ref="H18:I19"/>
    <mergeCell ref="J18:K19"/>
    <mergeCell ref="L18:M19"/>
    <mergeCell ref="N18:O19"/>
    <mergeCell ref="P18:Q19"/>
    <mergeCell ref="B17:C17"/>
    <mergeCell ref="P17:Q17"/>
    <mergeCell ref="R17:S17"/>
    <mergeCell ref="B31:C31"/>
    <mergeCell ref="D31:E31"/>
    <mergeCell ref="F31:G31"/>
    <mergeCell ref="H31:I31"/>
    <mergeCell ref="J31:K31"/>
    <mergeCell ref="L31:M31"/>
    <mergeCell ref="H27:I27"/>
    <mergeCell ref="J27:J28"/>
    <mergeCell ref="K27:K28"/>
    <mergeCell ref="L27:L28"/>
    <mergeCell ref="M27:N28"/>
    <mergeCell ref="H28:I28"/>
    <mergeCell ref="N31:O31"/>
    <mergeCell ref="P31:Q31"/>
    <mergeCell ref="R31:S31"/>
    <mergeCell ref="T31:U31"/>
    <mergeCell ref="N32:O33"/>
    <mergeCell ref="P32:Q33"/>
    <mergeCell ref="R32:S33"/>
    <mergeCell ref="T32:U33"/>
    <mergeCell ref="X18:Y19"/>
    <mergeCell ref="U20:X21"/>
    <mergeCell ref="V22:W23"/>
    <mergeCell ref="X22:X23"/>
    <mergeCell ref="R18:S19"/>
    <mergeCell ref="T18:U19"/>
    <mergeCell ref="V18:W19"/>
    <mergeCell ref="O27:P28"/>
    <mergeCell ref="B32:C33"/>
    <mergeCell ref="D32:E33"/>
    <mergeCell ref="F32:G33"/>
    <mergeCell ref="H32:I33"/>
    <mergeCell ref="J32:K33"/>
    <mergeCell ref="L32:M33"/>
    <mergeCell ref="B34:C34"/>
    <mergeCell ref="D34:E34"/>
    <mergeCell ref="F34:G34"/>
    <mergeCell ref="H34:I34"/>
    <mergeCell ref="J34:K34"/>
    <mergeCell ref="L34:M34"/>
    <mergeCell ref="T35:U36"/>
    <mergeCell ref="B37:C37"/>
    <mergeCell ref="D37:E37"/>
    <mergeCell ref="F37:G37"/>
    <mergeCell ref="H37:I37"/>
    <mergeCell ref="J37:K37"/>
    <mergeCell ref="L37:M37"/>
    <mergeCell ref="N34:O34"/>
    <mergeCell ref="P34:Q34"/>
    <mergeCell ref="R34:S34"/>
    <mergeCell ref="T34:U34"/>
    <mergeCell ref="B35:C36"/>
    <mergeCell ref="D35:E36"/>
    <mergeCell ref="F35:G36"/>
    <mergeCell ref="H35:I36"/>
    <mergeCell ref="J35:K36"/>
    <mergeCell ref="L35:M36"/>
    <mergeCell ref="N35:O36"/>
    <mergeCell ref="P35:Q36"/>
    <mergeCell ref="R35:S36"/>
    <mergeCell ref="V37:W37"/>
    <mergeCell ref="B38:C39"/>
    <mergeCell ref="D38:E39"/>
    <mergeCell ref="F38:G39"/>
    <mergeCell ref="H38:I39"/>
    <mergeCell ref="J38:K39"/>
    <mergeCell ref="T37:U37"/>
    <mergeCell ref="N37:O37"/>
    <mergeCell ref="P37:Q37"/>
    <mergeCell ref="R37:S37"/>
    <mergeCell ref="B47:C47"/>
    <mergeCell ref="B48:C49"/>
    <mergeCell ref="D48:D49"/>
    <mergeCell ref="E48:E49"/>
    <mergeCell ref="F48:G49"/>
    <mergeCell ref="H48:H49"/>
    <mergeCell ref="X38:Y39"/>
    <mergeCell ref="U40:X41"/>
    <mergeCell ref="V42:W43"/>
    <mergeCell ref="X42:X43"/>
    <mergeCell ref="L38:M39"/>
    <mergeCell ref="N38:O39"/>
    <mergeCell ref="P38:Q39"/>
    <mergeCell ref="R38:S39"/>
    <mergeCell ref="T38:U39"/>
    <mergeCell ref="V38:W39"/>
    <mergeCell ref="Q48:Q49"/>
    <mergeCell ref="R48:S48"/>
    <mergeCell ref="T48:T49"/>
    <mergeCell ref="U48:V49"/>
    <mergeCell ref="W48:X49"/>
    <mergeCell ref="R49:S49"/>
    <mergeCell ref="I48:I49"/>
    <mergeCell ref="J48:K49"/>
    <mergeCell ref="L48:L49"/>
    <mergeCell ref="M48:M49"/>
    <mergeCell ref="N48:O49"/>
    <mergeCell ref="P48:P49"/>
    <mergeCell ref="L53:L54"/>
    <mergeCell ref="M53:M54"/>
    <mergeCell ref="N53:O54"/>
    <mergeCell ref="P53:Q54"/>
    <mergeCell ref="B55:C55"/>
    <mergeCell ref="F55:G55"/>
    <mergeCell ref="J55:K55"/>
    <mergeCell ref="F50:G50"/>
    <mergeCell ref="J50:K50"/>
    <mergeCell ref="N50:O50"/>
    <mergeCell ref="B53:C54"/>
    <mergeCell ref="D53:D54"/>
    <mergeCell ref="E53:E54"/>
    <mergeCell ref="F53:G54"/>
    <mergeCell ref="H53:H54"/>
    <mergeCell ref="I53:I54"/>
    <mergeCell ref="J53:K54"/>
  </mergeCells>
  <phoneticPr fontId="3"/>
  <conditionalFormatting sqref="B12:U13 B15:U16 B18:W19">
    <cfRule type="cellIs" dxfId="22" priority="3" stopIfTrue="1" operator="greaterThan">
      <formula>$I$7</formula>
    </cfRule>
  </conditionalFormatting>
  <conditionalFormatting sqref="B32:U33 B35:U36 B38:W39">
    <cfRule type="cellIs" dxfId="21" priority="2" stopIfTrue="1" operator="greaterThan">
      <formula>$M$27</formula>
    </cfRule>
  </conditionalFormatting>
  <conditionalFormatting sqref="N53:O54">
    <cfRule type="cellIs" dxfId="20" priority="1" stopIfTrue="1" operator="greaterThan">
      <formula>$U$5</formula>
    </cfRule>
  </conditionalFormatting>
  <pageMargins left="0.70866141732283472" right="0.70866141732283472" top="0.74803149606299213" bottom="0.74803149606299213" header="0.31496062992125984" footer="0.31496062992125984"/>
  <pageSetup paperSize="9" scale="89" orientation="landscape" r:id="rId1"/>
  <headerFooter>
    <oddFooter>&amp;L&amp;P/&amp;N&amp;C&amp;F&amp;R&amp;10(202609)</oddFooter>
  </headerFooter>
  <rowBreaks count="1" manualBreakCount="1">
    <brk id="43" max="40"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2C2F7-7518-4D50-B2B0-FC03AF7BA988}">
  <sheetPr>
    <tabColor rgb="FF00B050"/>
  </sheetPr>
  <dimension ref="A1:AG82"/>
  <sheetViews>
    <sheetView view="pageBreakPreview" zoomScaleNormal="100" zoomScaleSheetLayoutView="100" workbookViewId="0"/>
  </sheetViews>
  <sheetFormatPr defaultRowHeight="13.5"/>
  <cols>
    <col min="1" max="1" width="3.75" customWidth="1"/>
    <col min="2" max="3" width="3.125" customWidth="1"/>
    <col min="4" max="10" width="3.75" customWidth="1"/>
    <col min="11" max="28" width="4.125" customWidth="1"/>
    <col min="29" max="30" width="5.375" customWidth="1"/>
  </cols>
  <sheetData>
    <row r="1" spans="1:30">
      <c r="A1" s="1" t="s">
        <v>1</v>
      </c>
    </row>
    <row r="2" spans="1:30" ht="20.25" customHeight="1">
      <c r="A2" s="1" t="s">
        <v>475</v>
      </c>
      <c r="B2" s="2"/>
      <c r="C2" s="2"/>
      <c r="D2" s="2"/>
      <c r="E2" s="2"/>
      <c r="F2" s="2"/>
      <c r="G2" s="2"/>
      <c r="H2" s="2"/>
      <c r="I2" s="2"/>
      <c r="J2" s="2"/>
      <c r="K2" s="2"/>
      <c r="M2" s="212" t="s">
        <v>87</v>
      </c>
    </row>
    <row r="3" spans="1:30" ht="20.25" customHeight="1">
      <c r="A3" s="3" t="s">
        <v>2</v>
      </c>
      <c r="B3" s="2"/>
      <c r="C3" s="2"/>
      <c r="D3" s="2"/>
      <c r="E3" s="2"/>
      <c r="F3" s="2"/>
      <c r="G3" s="2"/>
      <c r="H3" s="2"/>
      <c r="I3" s="2"/>
      <c r="J3" s="2"/>
      <c r="K3" s="2"/>
    </row>
    <row r="4" spans="1:30" ht="20.25" customHeight="1">
      <c r="A4" s="2"/>
      <c r="B4" s="1063"/>
      <c r="C4" s="1063"/>
      <c r="D4" s="1063"/>
      <c r="E4" s="4" t="s">
        <v>3</v>
      </c>
      <c r="G4" s="4"/>
      <c r="J4" s="2"/>
      <c r="K4" s="2"/>
    </row>
    <row r="5" spans="1:30">
      <c r="A5" s="2"/>
      <c r="B5" s="2"/>
      <c r="C5" s="2"/>
      <c r="D5" s="2"/>
      <c r="E5" s="2"/>
      <c r="F5" s="2"/>
      <c r="G5" s="2"/>
      <c r="H5" s="2"/>
      <c r="I5" s="2"/>
      <c r="J5" s="2"/>
      <c r="K5" s="2"/>
    </row>
    <row r="6" spans="1:30">
      <c r="A6" s="3" t="s">
        <v>4</v>
      </c>
      <c r="B6" s="3"/>
      <c r="C6" s="3"/>
      <c r="D6" s="3"/>
      <c r="E6" s="3"/>
      <c r="F6" s="3"/>
      <c r="G6" s="3"/>
      <c r="H6" s="3"/>
      <c r="I6" s="3"/>
      <c r="J6" s="3"/>
      <c r="K6" s="3"/>
      <c r="L6" s="5"/>
      <c r="M6" s="5"/>
      <c r="N6" s="5"/>
      <c r="O6" s="5"/>
      <c r="P6" s="5"/>
      <c r="Q6" s="5"/>
      <c r="R6" s="5"/>
      <c r="S6" s="5"/>
      <c r="T6" s="5"/>
      <c r="U6" s="5"/>
      <c r="V6" s="5"/>
      <c r="W6" s="5"/>
      <c r="X6" s="5"/>
      <c r="Y6" s="5"/>
      <c r="Z6" s="5"/>
      <c r="AA6" s="5"/>
      <c r="AB6" s="5"/>
      <c r="AC6" s="5"/>
      <c r="AD6" s="5"/>
    </row>
    <row r="7" spans="1:30" ht="36" customHeight="1">
      <c r="A7" s="6"/>
      <c r="B7" s="1055" t="s">
        <v>5</v>
      </c>
      <c r="C7" s="1064"/>
      <c r="D7" s="1056"/>
      <c r="E7" s="1055" t="s">
        <v>6</v>
      </c>
      <c r="F7" s="1056"/>
      <c r="G7" s="1055" t="s">
        <v>7</v>
      </c>
      <c r="H7" s="1056"/>
      <c r="I7" s="1055" t="s">
        <v>8</v>
      </c>
      <c r="J7" s="1056"/>
      <c r="K7" s="1055" t="s">
        <v>9</v>
      </c>
      <c r="L7" s="1056"/>
      <c r="M7" s="1055" t="s">
        <v>10</v>
      </c>
      <c r="N7" s="1056"/>
      <c r="O7" s="1055" t="s">
        <v>11</v>
      </c>
      <c r="P7" s="1056"/>
      <c r="Q7" s="1055" t="s">
        <v>12</v>
      </c>
      <c r="R7" s="1056"/>
      <c r="S7" s="1055" t="s">
        <v>13</v>
      </c>
      <c r="T7" s="1056"/>
      <c r="U7" s="1055" t="s">
        <v>14</v>
      </c>
      <c r="V7" s="1056"/>
      <c r="W7" s="1055" t="s">
        <v>15</v>
      </c>
      <c r="X7" s="1056"/>
      <c r="Y7" s="1055" t="s">
        <v>16</v>
      </c>
      <c r="Z7" s="1056"/>
      <c r="AA7" s="1048" t="s">
        <v>17</v>
      </c>
      <c r="AB7" s="1049"/>
      <c r="AC7" s="1050" t="s">
        <v>18</v>
      </c>
      <c r="AD7" s="1051"/>
    </row>
    <row r="8" spans="1:30" ht="36" customHeight="1">
      <c r="A8" s="131" t="s">
        <v>19</v>
      </c>
      <c r="B8" s="132"/>
      <c r="C8" s="133"/>
      <c r="D8" s="135" t="s">
        <v>3</v>
      </c>
      <c r="E8" s="132"/>
      <c r="F8" s="135" t="s">
        <v>3</v>
      </c>
      <c r="G8" s="132"/>
      <c r="H8" s="135" t="s">
        <v>3</v>
      </c>
      <c r="I8" s="132"/>
      <c r="J8" s="135" t="s">
        <v>3</v>
      </c>
      <c r="K8" s="132"/>
      <c r="L8" s="135" t="s">
        <v>3</v>
      </c>
      <c r="M8" s="132"/>
      <c r="N8" s="135" t="s">
        <v>3</v>
      </c>
      <c r="O8" s="132"/>
      <c r="P8" s="135" t="s">
        <v>3</v>
      </c>
      <c r="Q8" s="132"/>
      <c r="R8" s="135" t="s">
        <v>3</v>
      </c>
      <c r="S8" s="132"/>
      <c r="T8" s="135" t="s">
        <v>3</v>
      </c>
      <c r="U8" s="132"/>
      <c r="V8" s="135" t="s">
        <v>3</v>
      </c>
      <c r="W8" s="132"/>
      <c r="X8" s="135" t="s">
        <v>3</v>
      </c>
      <c r="Y8" s="132"/>
      <c r="Z8" s="135" t="s">
        <v>3</v>
      </c>
      <c r="AA8" s="132">
        <f>B8+E8+G8+I8+K8+M8+O8+Q8+S8+U8+W8+Y8</f>
        <v>0</v>
      </c>
      <c r="AB8" s="135" t="s">
        <v>3</v>
      </c>
      <c r="AC8" s="1053" t="e">
        <f>ROUNDUP(AA8/AA9,1)</f>
        <v>#DIV/0!</v>
      </c>
      <c r="AD8" s="10" t="s">
        <v>3</v>
      </c>
    </row>
    <row r="9" spans="1:30" ht="36" customHeight="1">
      <c r="A9" s="134" t="s">
        <v>20</v>
      </c>
      <c r="B9" s="132"/>
      <c r="C9" s="133"/>
      <c r="D9" s="135" t="s">
        <v>21</v>
      </c>
      <c r="E9" s="136"/>
      <c r="F9" s="137" t="s">
        <v>21</v>
      </c>
      <c r="G9" s="136"/>
      <c r="H9" s="137" t="s">
        <v>21</v>
      </c>
      <c r="I9" s="136"/>
      <c r="J9" s="137" t="s">
        <v>21</v>
      </c>
      <c r="K9" s="136"/>
      <c r="L9" s="137" t="s">
        <v>21</v>
      </c>
      <c r="M9" s="136"/>
      <c r="N9" s="137" t="s">
        <v>21</v>
      </c>
      <c r="O9" s="136"/>
      <c r="P9" s="137" t="s">
        <v>21</v>
      </c>
      <c r="Q9" s="136"/>
      <c r="R9" s="137" t="s">
        <v>21</v>
      </c>
      <c r="S9" s="136"/>
      <c r="T9" s="137" t="s">
        <v>21</v>
      </c>
      <c r="U9" s="136"/>
      <c r="V9" s="137" t="s">
        <v>21</v>
      </c>
      <c r="W9" s="136"/>
      <c r="X9" s="137" t="s">
        <v>21</v>
      </c>
      <c r="Y9" s="136"/>
      <c r="Z9" s="137" t="s">
        <v>21</v>
      </c>
      <c r="AA9" s="132">
        <f>B9+E9+G9+I9+K9+M9+O9+Q9+S9+U9+W9+Y9</f>
        <v>0</v>
      </c>
      <c r="AB9" s="137" t="s">
        <v>21</v>
      </c>
      <c r="AC9" s="1054"/>
      <c r="AD9" s="14"/>
    </row>
    <row r="10" spans="1:30">
      <c r="A10" s="15" t="s">
        <v>22</v>
      </c>
      <c r="B10" s="3"/>
      <c r="C10" s="2"/>
      <c r="D10" s="2"/>
      <c r="E10" s="2"/>
      <c r="F10" s="2"/>
      <c r="G10" s="2"/>
      <c r="H10" s="2"/>
      <c r="I10" s="2"/>
      <c r="J10" s="2"/>
      <c r="K10" s="2"/>
    </row>
    <row r="11" spans="1:30">
      <c r="A11" s="15" t="s">
        <v>23</v>
      </c>
      <c r="B11" s="3"/>
      <c r="C11" s="2"/>
      <c r="D11" s="2"/>
      <c r="E11" s="2"/>
      <c r="F11" s="2"/>
      <c r="G11" s="2"/>
      <c r="H11" s="2"/>
      <c r="I11" s="2"/>
      <c r="J11" s="2"/>
      <c r="K11" s="2"/>
    </row>
    <row r="12" spans="1:30">
      <c r="A12" s="642" t="s">
        <v>625</v>
      </c>
      <c r="B12" s="1094"/>
      <c r="C12" s="1094"/>
      <c r="D12" s="1094"/>
      <c r="E12" s="1094"/>
      <c r="F12" s="1094"/>
      <c r="G12" s="1094"/>
      <c r="H12" s="1094"/>
      <c r="I12" s="1094"/>
      <c r="J12" s="1094"/>
      <c r="K12" s="1094"/>
      <c r="L12" s="1094"/>
      <c r="M12" s="1094"/>
      <c r="N12" s="1094"/>
      <c r="O12" s="1094"/>
      <c r="P12" s="1094"/>
      <c r="Q12" s="1094"/>
      <c r="R12" s="1094"/>
      <c r="S12" s="1094"/>
      <c r="T12" s="1094"/>
      <c r="U12" s="1094"/>
      <c r="V12" s="1094"/>
      <c r="W12" s="1094"/>
      <c r="X12" s="1094"/>
      <c r="Y12" s="1094"/>
      <c r="Z12" s="1094"/>
      <c r="AA12" s="1094"/>
      <c r="AB12" s="1094"/>
    </row>
    <row r="13" spans="1:30">
      <c r="A13" s="1094" t="s">
        <v>626</v>
      </c>
      <c r="B13" s="1094"/>
      <c r="C13" s="1094"/>
      <c r="D13" s="1094"/>
      <c r="E13" s="1094"/>
      <c r="F13" s="1094"/>
      <c r="G13" s="1094"/>
      <c r="H13" s="1094"/>
      <c r="I13" s="1094"/>
      <c r="J13" s="1094"/>
      <c r="K13" s="1094"/>
      <c r="L13" s="1094"/>
      <c r="M13" s="1094"/>
      <c r="N13" s="1094"/>
      <c r="O13" s="1094"/>
      <c r="P13" s="1094"/>
      <c r="Q13" s="1094"/>
      <c r="R13" s="1094"/>
      <c r="S13" s="1094"/>
      <c r="T13" s="1094"/>
      <c r="U13" s="1094"/>
      <c r="V13" s="1094"/>
      <c r="W13" s="1094"/>
      <c r="X13" s="1094"/>
      <c r="Y13" s="1094"/>
      <c r="Z13" s="1094"/>
      <c r="AA13" s="1094"/>
      <c r="AB13" s="1094"/>
      <c r="AC13" s="1094"/>
      <c r="AD13" s="1094"/>
    </row>
    <row r="14" spans="1:30">
      <c r="A14" s="1094" t="s">
        <v>627</v>
      </c>
      <c r="B14" s="1094"/>
      <c r="C14" s="1094"/>
      <c r="D14" s="1094"/>
      <c r="E14" s="1094"/>
      <c r="F14" s="1094"/>
      <c r="G14" s="1094"/>
      <c r="H14" s="1094"/>
      <c r="I14" s="1094"/>
      <c r="J14" s="1094"/>
      <c r="K14" s="1094"/>
      <c r="L14" s="1094"/>
      <c r="M14" s="1094"/>
      <c r="N14" s="1094"/>
      <c r="O14" s="1094"/>
      <c r="P14" s="1094"/>
      <c r="Q14" s="1094"/>
      <c r="R14" s="1094"/>
      <c r="S14" s="1094"/>
      <c r="T14" s="1094"/>
      <c r="U14" s="1094"/>
      <c r="V14" s="1094"/>
      <c r="W14" s="1094"/>
      <c r="X14" s="1094"/>
      <c r="Y14" s="1094"/>
      <c r="Z14" s="1094"/>
      <c r="AA14" s="1094"/>
      <c r="AB14" s="1094"/>
    </row>
    <row r="15" spans="1:30">
      <c r="A15" s="15" t="s">
        <v>83</v>
      </c>
      <c r="B15" s="3"/>
      <c r="C15" s="2"/>
      <c r="D15" s="2"/>
      <c r="E15" s="2"/>
      <c r="F15" s="2"/>
      <c r="G15" s="2"/>
      <c r="H15" s="2"/>
      <c r="I15" s="2"/>
      <c r="J15" s="2"/>
      <c r="K15" s="2"/>
    </row>
    <row r="16" spans="1:30">
      <c r="A16" s="15" t="s">
        <v>85</v>
      </c>
      <c r="B16" s="3"/>
      <c r="C16" s="2"/>
      <c r="D16" s="2"/>
      <c r="E16" s="2"/>
      <c r="F16" s="2"/>
      <c r="G16" s="2"/>
      <c r="H16" s="2"/>
      <c r="I16" s="2"/>
      <c r="J16" s="2"/>
      <c r="K16" s="2"/>
    </row>
    <row r="17" spans="1:33">
      <c r="A17" s="15" t="s">
        <v>86</v>
      </c>
      <c r="B17" s="3"/>
      <c r="C17" s="2"/>
      <c r="D17" s="2"/>
      <c r="E17" s="2"/>
      <c r="F17" s="2"/>
      <c r="G17" s="2"/>
      <c r="H17" s="2"/>
      <c r="I17" s="2"/>
      <c r="J17" s="2"/>
      <c r="K17" s="2"/>
    </row>
    <row r="18" spans="1:33">
      <c r="A18" s="15" t="s">
        <v>26</v>
      </c>
      <c r="B18" s="3"/>
      <c r="C18" s="2"/>
      <c r="D18" s="2"/>
      <c r="E18" s="2"/>
      <c r="F18" s="2"/>
      <c r="G18" s="2"/>
      <c r="H18" s="2"/>
      <c r="I18" s="2"/>
      <c r="J18" s="2"/>
      <c r="K18" s="2"/>
    </row>
    <row r="19" spans="1:33">
      <c r="A19" s="16"/>
      <c r="B19" s="2"/>
      <c r="C19" s="2"/>
      <c r="D19" s="2"/>
      <c r="E19" s="2"/>
      <c r="F19" s="2"/>
      <c r="G19" s="2"/>
      <c r="H19" s="2"/>
      <c r="I19" s="2"/>
      <c r="J19" s="2"/>
      <c r="K19" s="2"/>
    </row>
    <row r="20" spans="1:33">
      <c r="A20" s="3" t="s">
        <v>27</v>
      </c>
      <c r="B20" s="2"/>
      <c r="C20" s="2"/>
      <c r="D20" s="2"/>
      <c r="E20" s="2"/>
      <c r="F20" s="18"/>
      <c r="G20" s="18"/>
      <c r="H20" s="18"/>
      <c r="I20" s="18"/>
      <c r="J20" s="18"/>
      <c r="K20" s="18"/>
      <c r="L20" s="19"/>
      <c r="M20" s="19"/>
      <c r="N20" s="19"/>
      <c r="O20" s="19"/>
      <c r="P20" s="19"/>
      <c r="Q20" s="19"/>
      <c r="R20" s="19"/>
      <c r="S20" s="19"/>
      <c r="U20" s="19"/>
      <c r="W20" s="20" t="s">
        <v>28</v>
      </c>
    </row>
    <row r="21" spans="1:33">
      <c r="A21" s="1030" t="s">
        <v>29</v>
      </c>
      <c r="B21" s="1030"/>
      <c r="C21" s="1030"/>
      <c r="D21" s="1030"/>
      <c r="E21" s="729" t="s">
        <v>30</v>
      </c>
      <c r="F21" s="731"/>
      <c r="G21" s="1057" t="s">
        <v>31</v>
      </c>
      <c r="H21" s="1058"/>
      <c r="I21" s="1057" t="s">
        <v>32</v>
      </c>
      <c r="J21" s="1058"/>
      <c r="K21" s="1057" t="s">
        <v>33</v>
      </c>
      <c r="L21" s="1058"/>
      <c r="M21" s="729" t="s">
        <v>34</v>
      </c>
      <c r="N21" s="731"/>
      <c r="O21" s="729" t="s">
        <v>540</v>
      </c>
      <c r="P21" s="731"/>
      <c r="Q21" s="729" t="s">
        <v>660</v>
      </c>
      <c r="R21" s="731"/>
      <c r="S21" s="729" t="s">
        <v>661</v>
      </c>
      <c r="T21" s="731"/>
      <c r="U21" s="729" t="s">
        <v>35</v>
      </c>
      <c r="V21" s="731"/>
      <c r="W21" s="729" t="s">
        <v>36</v>
      </c>
      <c r="X21" s="731"/>
      <c r="Y21" s="1113" t="s">
        <v>37</v>
      </c>
      <c r="Z21" s="1114"/>
      <c r="AC21" s="21"/>
      <c r="AD21" s="15"/>
      <c r="AE21" s="15"/>
      <c r="AF21" s="15"/>
      <c r="AG21" s="15"/>
    </row>
    <row r="22" spans="1:33">
      <c r="A22" s="1030"/>
      <c r="B22" s="1030"/>
      <c r="C22" s="1030"/>
      <c r="D22" s="1030"/>
      <c r="E22" s="732"/>
      <c r="F22" s="734"/>
      <c r="G22" s="1059"/>
      <c r="H22" s="1060"/>
      <c r="I22" s="1059"/>
      <c r="J22" s="1060"/>
      <c r="K22" s="1059"/>
      <c r="L22" s="1060"/>
      <c r="M22" s="732"/>
      <c r="N22" s="734"/>
      <c r="O22" s="732"/>
      <c r="P22" s="734"/>
      <c r="Q22" s="732"/>
      <c r="R22" s="734"/>
      <c r="S22" s="732"/>
      <c r="T22" s="734"/>
      <c r="U22" s="732"/>
      <c r="V22" s="734"/>
      <c r="W22" s="732"/>
      <c r="X22" s="734"/>
      <c r="Y22" s="1115"/>
      <c r="Z22" s="1116"/>
      <c r="AC22" s="15"/>
      <c r="AD22" s="15"/>
      <c r="AE22" s="15"/>
      <c r="AF22" s="15"/>
      <c r="AG22" s="15"/>
    </row>
    <row r="23" spans="1:33">
      <c r="A23" s="1030"/>
      <c r="B23" s="1030"/>
      <c r="C23" s="1030"/>
      <c r="D23" s="1030"/>
      <c r="E23" s="735"/>
      <c r="F23" s="737"/>
      <c r="G23" s="1061"/>
      <c r="H23" s="1062"/>
      <c r="I23" s="1061"/>
      <c r="J23" s="1062"/>
      <c r="K23" s="1061"/>
      <c r="L23" s="1062"/>
      <c r="M23" s="735"/>
      <c r="N23" s="737"/>
      <c r="O23" s="735"/>
      <c r="P23" s="737"/>
      <c r="Q23" s="735"/>
      <c r="R23" s="737"/>
      <c r="S23" s="735"/>
      <c r="T23" s="737"/>
      <c r="U23" s="735"/>
      <c r="V23" s="737"/>
      <c r="W23" s="735"/>
      <c r="X23" s="737"/>
      <c r="Y23" s="1117"/>
      <c r="Z23" s="1118"/>
      <c r="AC23" s="22"/>
      <c r="AD23" s="23"/>
      <c r="AG23" s="15"/>
    </row>
    <row r="24" spans="1:33" ht="25.5" customHeight="1">
      <c r="A24" s="1045" t="s">
        <v>38</v>
      </c>
      <c r="B24" s="1045"/>
      <c r="C24" s="1045"/>
      <c r="D24" s="1045"/>
      <c r="E24" s="1121"/>
      <c r="F24" s="1120"/>
      <c r="G24" s="1121"/>
      <c r="H24" s="1120"/>
      <c r="I24" s="1119"/>
      <c r="J24" s="1120"/>
      <c r="K24" s="1119"/>
      <c r="L24" s="1120"/>
      <c r="M24" s="1119"/>
      <c r="N24" s="1120"/>
      <c r="O24" s="1119"/>
      <c r="P24" s="1120"/>
      <c r="Q24" s="1119"/>
      <c r="R24" s="1120"/>
      <c r="S24" s="1119">
        <f>SUM(I24:R24)</f>
        <v>0</v>
      </c>
      <c r="T24" s="1120"/>
      <c r="U24" s="1119"/>
      <c r="V24" s="1120"/>
      <c r="W24" s="1111"/>
      <c r="X24" s="1112"/>
      <c r="Y24" s="1111"/>
      <c r="Z24" s="1112"/>
      <c r="AC24" s="24"/>
      <c r="AD24" s="24"/>
      <c r="AE24" s="24"/>
      <c r="AF24" s="24"/>
      <c r="AG24" s="24"/>
    </row>
    <row r="25" spans="1:33" ht="25.5" customHeight="1">
      <c r="A25" s="1033" t="s">
        <v>39</v>
      </c>
      <c r="B25" s="1033" t="s">
        <v>40</v>
      </c>
      <c r="C25" s="1030" t="s">
        <v>41</v>
      </c>
      <c r="D25" s="1030"/>
      <c r="E25" s="1031"/>
      <c r="F25" s="1032"/>
      <c r="G25" s="1031"/>
      <c r="H25" s="1032"/>
      <c r="I25" s="1031"/>
      <c r="J25" s="1032"/>
      <c r="K25" s="1031"/>
      <c r="L25" s="1032"/>
      <c r="M25" s="1034"/>
      <c r="N25" s="1035"/>
      <c r="O25" s="1034"/>
      <c r="P25" s="1035"/>
      <c r="Q25" s="1034"/>
      <c r="R25" s="1035"/>
      <c r="S25" s="1034">
        <f>SUM(I25:R25)</f>
        <v>0</v>
      </c>
      <c r="T25" s="1035"/>
      <c r="U25" s="1031"/>
      <c r="V25" s="1032"/>
      <c r="W25" s="1031"/>
      <c r="X25" s="1032"/>
      <c r="Y25" s="1034">
        <f>E25+G25+SUM(S25:X25)</f>
        <v>0</v>
      </c>
      <c r="Z25" s="1035"/>
      <c r="AC25" s="15"/>
      <c r="AD25" s="15"/>
      <c r="AE25" s="15"/>
      <c r="AF25" s="1089"/>
      <c r="AG25" s="1089"/>
    </row>
    <row r="26" spans="1:33" ht="25.5" customHeight="1">
      <c r="A26" s="1033"/>
      <c r="B26" s="1033"/>
      <c r="C26" s="1030" t="s">
        <v>42</v>
      </c>
      <c r="D26" s="1030"/>
      <c r="E26" s="1031"/>
      <c r="F26" s="1032"/>
      <c r="G26" s="1031"/>
      <c r="H26" s="1032"/>
      <c r="I26" s="1031"/>
      <c r="J26" s="1032"/>
      <c r="K26" s="1031"/>
      <c r="L26" s="1032"/>
      <c r="M26" s="1034"/>
      <c r="N26" s="1035"/>
      <c r="O26" s="1034"/>
      <c r="P26" s="1035"/>
      <c r="Q26" s="1034"/>
      <c r="R26" s="1035"/>
      <c r="S26" s="1034">
        <f>SUM(I26:R26)</f>
        <v>0</v>
      </c>
      <c r="T26" s="1035"/>
      <c r="U26" s="1031"/>
      <c r="V26" s="1032"/>
      <c r="W26" s="1031"/>
      <c r="X26" s="1032"/>
      <c r="Y26" s="1034">
        <f>E26+G26+SUM(S26:X26)</f>
        <v>0</v>
      </c>
      <c r="Z26" s="1035"/>
      <c r="AC26" s="22"/>
      <c r="AD26" s="23"/>
      <c r="AE26" s="1089"/>
      <c r="AF26" s="1089"/>
      <c r="AG26" s="15"/>
    </row>
    <row r="27" spans="1:33" ht="25.5" customHeight="1">
      <c r="A27" s="1033"/>
      <c r="B27" s="1033" t="s">
        <v>43</v>
      </c>
      <c r="C27" s="1030" t="s">
        <v>41</v>
      </c>
      <c r="D27" s="1030"/>
      <c r="E27" s="1031"/>
      <c r="F27" s="1032"/>
      <c r="G27" s="1031"/>
      <c r="H27" s="1032"/>
      <c r="I27" s="1031"/>
      <c r="J27" s="1032"/>
      <c r="K27" s="1031"/>
      <c r="L27" s="1032"/>
      <c r="M27" s="1034"/>
      <c r="N27" s="1035"/>
      <c r="O27" s="1034"/>
      <c r="P27" s="1035"/>
      <c r="Q27" s="1034"/>
      <c r="R27" s="1035"/>
      <c r="S27" s="1034">
        <f>SUM(I27:R27)</f>
        <v>0</v>
      </c>
      <c r="T27" s="1035"/>
      <c r="U27" s="1031"/>
      <c r="V27" s="1032"/>
      <c r="W27" s="1031"/>
      <c r="X27" s="1032"/>
      <c r="Y27" s="1034">
        <f>E27+G27+SUM(S27:X27)</f>
        <v>0</v>
      </c>
      <c r="Z27" s="1035"/>
      <c r="AC27" s="15"/>
      <c r="AD27" s="15"/>
      <c r="AE27" s="15"/>
      <c r="AF27" s="15"/>
      <c r="AG27" s="15"/>
    </row>
    <row r="28" spans="1:33" ht="25.5" customHeight="1">
      <c r="A28" s="1033"/>
      <c r="B28" s="1033"/>
      <c r="C28" s="1030" t="s">
        <v>42</v>
      </c>
      <c r="D28" s="1030"/>
      <c r="E28" s="1031"/>
      <c r="F28" s="1032"/>
      <c r="G28" s="1031"/>
      <c r="H28" s="1032"/>
      <c r="I28" s="1031"/>
      <c r="J28" s="1032"/>
      <c r="K28" s="1031"/>
      <c r="L28" s="1032"/>
      <c r="M28" s="1034"/>
      <c r="N28" s="1035"/>
      <c r="O28" s="1034"/>
      <c r="P28" s="1035"/>
      <c r="Q28" s="1034"/>
      <c r="R28" s="1035"/>
      <c r="S28" s="1034">
        <f>SUM(I28:R28)</f>
        <v>0</v>
      </c>
      <c r="T28" s="1035"/>
      <c r="U28" s="1031"/>
      <c r="V28" s="1032"/>
      <c r="W28" s="1031"/>
      <c r="X28" s="1032"/>
      <c r="Y28" s="1034">
        <f>E28+G28+SUM(S28:X28)</f>
        <v>0</v>
      </c>
      <c r="Z28" s="1035"/>
      <c r="AC28" s="25"/>
      <c r="AD28" s="25"/>
      <c r="AE28" s="25"/>
      <c r="AF28" s="25"/>
      <c r="AG28" s="25"/>
    </row>
    <row r="29" spans="1:33" ht="25.5" customHeight="1">
      <c r="A29" s="1030" t="s">
        <v>37</v>
      </c>
      <c r="B29" s="1030"/>
      <c r="C29" s="1030"/>
      <c r="D29" s="1030"/>
      <c r="E29" s="1031">
        <f>SUM(E25:F28)</f>
        <v>0</v>
      </c>
      <c r="F29" s="1032"/>
      <c r="G29" s="1031">
        <f>SUM(G25:H28)</f>
        <v>0</v>
      </c>
      <c r="H29" s="1032"/>
      <c r="I29" s="1031">
        <f>SUM(I25:J28)</f>
        <v>0</v>
      </c>
      <c r="J29" s="1032"/>
      <c r="K29" s="1031">
        <f>SUM(K25:L28)</f>
        <v>0</v>
      </c>
      <c r="L29" s="1032"/>
      <c r="M29" s="1031">
        <f>SUM(M25:N28)</f>
        <v>0</v>
      </c>
      <c r="N29" s="1032"/>
      <c r="O29" s="1031">
        <f>SUM(O25:P28)</f>
        <v>0</v>
      </c>
      <c r="P29" s="1032"/>
      <c r="Q29" s="1031">
        <f>SUM(Q25:R28)</f>
        <v>0</v>
      </c>
      <c r="R29" s="1032"/>
      <c r="S29" s="1031">
        <f>SUM(S25:T28)</f>
        <v>0</v>
      </c>
      <c r="T29" s="1032"/>
      <c r="U29" s="1031">
        <f>SUM(U25:V28)</f>
        <v>0</v>
      </c>
      <c r="V29" s="1032"/>
      <c r="W29" s="1031">
        <f>SUM(W25:X28)</f>
        <v>0</v>
      </c>
      <c r="X29" s="1032"/>
      <c r="Y29" s="1031">
        <f>SUM(Y25:Z28)</f>
        <v>0</v>
      </c>
      <c r="Z29" s="1032"/>
      <c r="AC29" s="26"/>
      <c r="AD29" s="15"/>
      <c r="AE29" s="15"/>
      <c r="AF29" s="15"/>
      <c r="AG29" s="15"/>
    </row>
    <row r="30" spans="1:33" ht="13.5" customHeight="1">
      <c r="A30" s="27"/>
      <c r="B30" s="27"/>
      <c r="C30" s="27"/>
      <c r="D30" s="27"/>
      <c r="E30" s="28"/>
      <c r="F30" s="28"/>
      <c r="G30" s="28"/>
      <c r="H30" s="28"/>
      <c r="I30" s="28"/>
      <c r="J30" s="28"/>
      <c r="K30" s="28"/>
      <c r="L30" s="28"/>
      <c r="M30" s="28"/>
      <c r="N30" s="28"/>
      <c r="O30" s="28"/>
      <c r="P30" s="28"/>
      <c r="Q30" s="28"/>
      <c r="R30" s="28"/>
      <c r="S30" s="28"/>
      <c r="T30" s="28"/>
      <c r="U30" s="28"/>
      <c r="V30" s="28"/>
      <c r="W30" s="28"/>
      <c r="X30" s="28"/>
      <c r="AA30" s="26"/>
      <c r="AB30" s="15"/>
      <c r="AC30" s="15"/>
      <c r="AD30" s="15"/>
      <c r="AE30" s="15"/>
    </row>
    <row r="31" spans="1:33">
      <c r="A31" s="15" t="s">
        <v>44</v>
      </c>
      <c r="B31" s="15"/>
      <c r="C31" s="27"/>
      <c r="D31" s="27"/>
      <c r="E31" s="28"/>
      <c r="F31" s="28"/>
      <c r="G31" s="28"/>
      <c r="H31" s="28"/>
      <c r="I31" s="28"/>
      <c r="J31" s="28"/>
      <c r="K31" s="29"/>
      <c r="L31" s="29"/>
      <c r="M31" s="28"/>
      <c r="N31" s="28"/>
      <c r="O31" s="28"/>
      <c r="P31" s="28"/>
      <c r="Q31" s="28"/>
      <c r="R31" s="28"/>
      <c r="S31" s="28"/>
      <c r="T31" s="28"/>
      <c r="U31" s="30"/>
      <c r="V31" s="26"/>
      <c r="W31" s="15"/>
      <c r="X31" s="15"/>
      <c r="Y31" s="15"/>
      <c r="Z31" s="15"/>
      <c r="AA31" s="26"/>
      <c r="AB31" s="15"/>
      <c r="AC31" s="15"/>
      <c r="AD31" s="15"/>
      <c r="AE31" s="15"/>
    </row>
    <row r="32" spans="1:33">
      <c r="A32" s="15" t="s">
        <v>45</v>
      </c>
      <c r="B32" s="15"/>
      <c r="C32" s="27"/>
      <c r="D32" s="27"/>
      <c r="E32" s="28"/>
      <c r="F32" s="28"/>
      <c r="G32" s="28"/>
      <c r="H32" s="28"/>
      <c r="I32" s="28"/>
      <c r="J32" s="28"/>
      <c r="K32" s="29"/>
      <c r="L32" s="29"/>
      <c r="M32" s="28"/>
      <c r="N32" s="28"/>
      <c r="O32" s="28"/>
      <c r="P32" s="28"/>
      <c r="Q32" s="28"/>
      <c r="R32" s="28"/>
      <c r="S32" s="28"/>
      <c r="T32" s="28"/>
      <c r="U32" s="30"/>
      <c r="V32" s="26"/>
      <c r="W32" s="15"/>
      <c r="X32" s="15"/>
      <c r="Y32" s="15"/>
      <c r="Z32" s="15"/>
      <c r="AA32" s="15"/>
      <c r="AB32" s="15"/>
      <c r="AC32" s="15"/>
      <c r="AD32" s="15"/>
      <c r="AE32" s="15"/>
    </row>
    <row r="33" spans="1:31">
      <c r="A33" s="1101" t="s">
        <v>82</v>
      </c>
      <c r="B33" s="1101"/>
      <c r="C33" s="1101"/>
      <c r="D33" s="1101"/>
      <c r="E33" s="1101"/>
      <c r="F33" s="1101"/>
      <c r="G33" s="1101"/>
      <c r="H33" s="1101"/>
      <c r="I33" s="1101"/>
      <c r="J33" s="1101"/>
      <c r="K33" s="1101"/>
      <c r="L33" s="1101"/>
      <c r="M33" s="1101"/>
      <c r="N33" s="1101"/>
      <c r="O33" s="1101"/>
      <c r="P33" s="1101"/>
      <c r="Q33" s="1101"/>
      <c r="R33" s="1101"/>
      <c r="S33" s="1101"/>
      <c r="T33" s="1101"/>
      <c r="U33" s="1101"/>
      <c r="V33" s="1101"/>
      <c r="W33" s="1101"/>
      <c r="X33" s="1101"/>
      <c r="Y33" s="1101"/>
      <c r="Z33" s="1101"/>
      <c r="AA33" s="1101"/>
      <c r="AB33" s="1101"/>
      <c r="AC33" s="1101"/>
      <c r="AD33" s="1101"/>
      <c r="AE33" s="1101"/>
    </row>
    <row r="34" spans="1:31">
      <c r="A34" s="1101"/>
      <c r="B34" s="1101"/>
      <c r="C34" s="1101"/>
      <c r="D34" s="1101"/>
      <c r="E34" s="1101"/>
      <c r="F34" s="1101"/>
      <c r="G34" s="1101"/>
      <c r="H34" s="1101"/>
      <c r="I34" s="1101"/>
      <c r="J34" s="1101"/>
      <c r="K34" s="1101"/>
      <c r="L34" s="1101"/>
      <c r="M34" s="1101"/>
      <c r="N34" s="1101"/>
      <c r="O34" s="1101"/>
      <c r="P34" s="1101"/>
      <c r="Q34" s="1101"/>
      <c r="R34" s="1101"/>
      <c r="S34" s="1101"/>
      <c r="T34" s="1101"/>
      <c r="U34" s="1101"/>
      <c r="V34" s="1101"/>
      <c r="W34" s="1101"/>
      <c r="X34" s="1101"/>
      <c r="Y34" s="1101"/>
      <c r="Z34" s="1101"/>
      <c r="AA34" s="1101"/>
      <c r="AB34" s="1101"/>
      <c r="AC34" s="1101"/>
      <c r="AD34" s="1101"/>
      <c r="AE34" s="1101"/>
    </row>
    <row r="35" spans="1:31">
      <c r="A35" s="1101"/>
      <c r="B35" s="1101"/>
      <c r="C35" s="1101"/>
      <c r="D35" s="1101"/>
      <c r="E35" s="1101"/>
      <c r="F35" s="1101"/>
      <c r="G35" s="1101"/>
      <c r="H35" s="1101"/>
      <c r="I35" s="1101"/>
      <c r="J35" s="1101"/>
      <c r="K35" s="1101"/>
      <c r="L35" s="1101"/>
      <c r="M35" s="1101"/>
      <c r="N35" s="1101"/>
      <c r="O35" s="1101"/>
      <c r="P35" s="1101"/>
      <c r="Q35" s="1101"/>
      <c r="R35" s="1101"/>
      <c r="S35" s="1101"/>
      <c r="T35" s="1101"/>
      <c r="U35" s="1101"/>
      <c r="V35" s="1101"/>
      <c r="W35" s="1101"/>
      <c r="X35" s="1101"/>
      <c r="Y35" s="1101"/>
      <c r="Z35" s="1101"/>
      <c r="AA35" s="1101"/>
      <c r="AB35" s="1101"/>
      <c r="AC35" s="1101"/>
      <c r="AD35" s="1101"/>
      <c r="AE35" s="1101"/>
    </row>
    <row r="36" spans="1:31">
      <c r="A36" s="27"/>
      <c r="B36" s="27"/>
      <c r="C36" s="27"/>
      <c r="D36" s="27"/>
      <c r="E36" s="28"/>
      <c r="F36" s="28"/>
      <c r="G36" s="28"/>
      <c r="H36" s="28"/>
      <c r="I36" s="28"/>
      <c r="J36" s="28"/>
      <c r="K36" s="29"/>
      <c r="L36" s="29"/>
      <c r="M36" s="28"/>
      <c r="N36" s="28"/>
      <c r="O36" s="28"/>
      <c r="P36" s="28"/>
      <c r="Q36" s="28"/>
      <c r="R36" s="28"/>
      <c r="S36" s="28"/>
      <c r="T36" s="28"/>
      <c r="U36" s="30"/>
    </row>
    <row r="37" spans="1:31">
      <c r="A37" s="15" t="s">
        <v>48</v>
      </c>
      <c r="B37" s="15"/>
      <c r="C37" s="15"/>
      <c r="D37" s="15"/>
      <c r="E37" s="15"/>
      <c r="F37" s="15"/>
      <c r="G37" s="15"/>
      <c r="H37" s="15"/>
      <c r="I37" s="15"/>
      <c r="J37" s="15"/>
      <c r="K37" s="15"/>
      <c r="L37" s="15"/>
      <c r="M37" s="15"/>
      <c r="N37" s="15"/>
      <c r="O37" s="15"/>
      <c r="P37" s="15"/>
      <c r="Q37" s="15"/>
      <c r="R37" s="15"/>
      <c r="S37" s="15"/>
      <c r="T37" s="15"/>
      <c r="U37" s="15"/>
      <c r="V37" s="15"/>
      <c r="W37" s="15"/>
      <c r="X37" s="15"/>
      <c r="Y37" s="15"/>
      <c r="Z37" s="15"/>
      <c r="AA37" s="15"/>
      <c r="AB37" s="15"/>
      <c r="AC37" s="15"/>
      <c r="AD37" s="15"/>
    </row>
    <row r="38" spans="1:31">
      <c r="A38" s="15"/>
      <c r="B38" s="15"/>
      <c r="C38" s="15"/>
      <c r="D38" s="15"/>
      <c r="E38" s="15"/>
      <c r="F38" s="15"/>
      <c r="G38" s="15"/>
      <c r="H38" s="15"/>
      <c r="I38" s="15"/>
      <c r="J38" s="15"/>
      <c r="K38" s="15"/>
      <c r="L38" s="15"/>
      <c r="M38" s="15"/>
      <c r="N38" s="15"/>
      <c r="O38" s="15"/>
      <c r="P38" s="15"/>
      <c r="Q38" s="15"/>
      <c r="R38" s="15"/>
      <c r="S38" s="15"/>
      <c r="T38" s="15"/>
      <c r="U38" s="15"/>
      <c r="V38" s="15"/>
      <c r="W38" s="15"/>
      <c r="X38" s="15"/>
      <c r="Y38" s="15"/>
      <c r="Z38" s="15"/>
      <c r="AA38" s="15"/>
      <c r="AB38" s="15"/>
      <c r="AC38" s="15"/>
      <c r="AD38" s="15"/>
    </row>
    <row r="39" spans="1:31">
      <c r="A39" s="15" t="s">
        <v>49</v>
      </c>
      <c r="B39" s="15"/>
      <c r="C39" s="15"/>
      <c r="D39" s="15"/>
      <c r="E39" s="15"/>
      <c r="F39" s="15"/>
      <c r="G39" s="15"/>
      <c r="H39" s="15"/>
      <c r="I39" s="15"/>
      <c r="J39" s="15"/>
      <c r="K39" s="15"/>
      <c r="L39" s="15"/>
      <c r="M39" s="15"/>
      <c r="N39" s="15"/>
      <c r="O39" s="15"/>
      <c r="P39" s="15"/>
      <c r="Q39" s="15"/>
      <c r="R39" s="15"/>
      <c r="S39" s="15"/>
      <c r="T39" s="15"/>
      <c r="U39" s="15"/>
      <c r="V39" s="15"/>
      <c r="W39" s="15"/>
      <c r="X39" s="15"/>
      <c r="Y39" s="15"/>
      <c r="Z39" s="15"/>
      <c r="AA39" s="15"/>
      <c r="AB39" s="15"/>
      <c r="AC39" s="15"/>
      <c r="AD39" s="15"/>
    </row>
    <row r="40" spans="1:31">
      <c r="A40" s="15"/>
      <c r="B40" s="15"/>
      <c r="C40" s="15"/>
      <c r="D40" s="15"/>
      <c r="E40" s="15"/>
      <c r="F40" s="15"/>
      <c r="G40" s="15"/>
      <c r="H40" s="15"/>
      <c r="I40" s="15"/>
      <c r="J40" s="15"/>
      <c r="K40" s="15"/>
      <c r="L40" s="15"/>
      <c r="M40" s="15"/>
      <c r="N40" s="15"/>
      <c r="O40" s="15"/>
      <c r="P40" s="15"/>
      <c r="Q40" s="15"/>
      <c r="R40" s="15"/>
      <c r="S40" s="15"/>
      <c r="T40" s="15"/>
      <c r="U40" s="15"/>
      <c r="V40" s="15"/>
      <c r="W40" s="15"/>
      <c r="X40" s="15"/>
      <c r="Y40" s="15"/>
      <c r="Z40" s="15"/>
      <c r="AA40" s="15"/>
      <c r="AB40" s="15"/>
      <c r="AC40" s="15"/>
      <c r="AD40" s="15"/>
    </row>
    <row r="41" spans="1:31">
      <c r="A41" s="15" t="s">
        <v>50</v>
      </c>
      <c r="B41" s="15"/>
      <c r="C41" s="15"/>
      <c r="D41" s="15"/>
      <c r="E41" s="15"/>
      <c r="F41" s="15"/>
      <c r="G41" s="15"/>
      <c r="H41" s="15"/>
      <c r="I41" s="15"/>
      <c r="J41" s="15"/>
      <c r="K41" s="15"/>
      <c r="L41" s="15"/>
      <c r="M41" s="15"/>
      <c r="N41" s="15"/>
      <c r="O41" s="15"/>
      <c r="P41" s="15"/>
      <c r="Q41" s="15"/>
      <c r="R41" s="15"/>
      <c r="S41" s="15"/>
      <c r="T41" s="15"/>
      <c r="U41" s="15"/>
      <c r="V41" s="15"/>
      <c r="W41" s="15"/>
      <c r="X41" s="15"/>
      <c r="Y41" s="15"/>
      <c r="Z41" s="15"/>
      <c r="AA41" s="15"/>
      <c r="AB41" s="15"/>
      <c r="AC41" s="15"/>
      <c r="AD41" s="15"/>
    </row>
    <row r="42" spans="1:31">
      <c r="A42" s="1095" t="s">
        <v>51</v>
      </c>
      <c r="B42" s="1095"/>
      <c r="C42" s="1095"/>
      <c r="D42" s="1095"/>
      <c r="E42" s="1089"/>
      <c r="F42" s="1089"/>
      <c r="G42" s="1094" t="s">
        <v>52</v>
      </c>
      <c r="H42" s="1094"/>
      <c r="I42" s="1089">
        <f>E42*2</f>
        <v>0</v>
      </c>
      <c r="J42" s="1089"/>
      <c r="K42" s="1094" t="s">
        <v>53</v>
      </c>
      <c r="L42" s="1094"/>
      <c r="M42" s="15"/>
      <c r="N42" s="15"/>
      <c r="O42" s="15"/>
      <c r="P42" s="15"/>
      <c r="Q42" s="15"/>
      <c r="R42" s="15"/>
      <c r="S42" s="15"/>
      <c r="T42" s="15"/>
      <c r="U42" s="15"/>
      <c r="V42" s="15"/>
      <c r="W42" s="15"/>
      <c r="X42" s="15"/>
      <c r="Y42" s="15"/>
      <c r="Z42" s="15"/>
      <c r="AA42" s="15"/>
      <c r="AB42" s="15"/>
      <c r="AC42" s="15"/>
      <c r="AD42" s="15"/>
    </row>
    <row r="43" spans="1:31" ht="14.25" thickBot="1">
      <c r="A43" s="1095"/>
      <c r="B43" s="1095"/>
      <c r="C43" s="1095"/>
      <c r="D43" s="1095"/>
      <c r="E43" s="572"/>
      <c r="F43" s="572"/>
      <c r="G43" s="1094"/>
      <c r="H43" s="1094"/>
      <c r="I43" s="572"/>
      <c r="J43" s="572"/>
      <c r="K43" s="1094"/>
      <c r="L43" s="1094"/>
      <c r="M43" s="15"/>
      <c r="N43" s="15"/>
      <c r="O43" s="15"/>
      <c r="P43" s="15"/>
      <c r="Q43" s="15"/>
      <c r="R43" s="15"/>
      <c r="S43" s="15"/>
      <c r="T43" s="15"/>
      <c r="U43" s="15"/>
      <c r="V43" s="1094" t="s">
        <v>54</v>
      </c>
      <c r="W43" s="1094"/>
      <c r="X43" s="1094"/>
      <c r="Y43" s="1094"/>
      <c r="Z43" s="1094"/>
      <c r="AA43" s="1094"/>
      <c r="AB43" s="15"/>
      <c r="AC43" s="15"/>
      <c r="AD43" s="15"/>
    </row>
    <row r="44" spans="1:31">
      <c r="A44" s="1095" t="s">
        <v>55</v>
      </c>
      <c r="B44" s="1095"/>
      <c r="C44" s="1095"/>
      <c r="D44" s="1095"/>
      <c r="E44" s="1089"/>
      <c r="F44" s="1089"/>
      <c r="G44" s="1094" t="s">
        <v>56</v>
      </c>
      <c r="H44" s="1094"/>
      <c r="I44" s="1089">
        <f>E44*3</f>
        <v>0</v>
      </c>
      <c r="J44" s="1089"/>
      <c r="K44" s="1094" t="s">
        <v>57</v>
      </c>
      <c r="L44" s="1094"/>
      <c r="M44" s="1094" t="s">
        <v>58</v>
      </c>
      <c r="N44" s="1094"/>
      <c r="O44" s="1089">
        <f>I42+I44+I46+I48+I50</f>
        <v>0</v>
      </c>
      <c r="P44" s="1089"/>
      <c r="Q44" s="1094" t="s">
        <v>59</v>
      </c>
      <c r="R44" s="1094"/>
      <c r="S44" s="1094"/>
      <c r="T44" s="1089">
        <f>SUM(E42:F51)</f>
        <v>0</v>
      </c>
      <c r="U44" s="1089"/>
      <c r="V44" s="1094" t="s">
        <v>60</v>
      </c>
      <c r="W44" s="1107" t="e">
        <f>ROUND(O44/T44,1)</f>
        <v>#DIV/0!</v>
      </c>
      <c r="X44" s="1108"/>
      <c r="Y44" s="15"/>
      <c r="Z44" s="15"/>
      <c r="AA44" s="15"/>
      <c r="AB44" s="15"/>
      <c r="AC44" s="15"/>
      <c r="AD44" s="15"/>
    </row>
    <row r="45" spans="1:31" ht="14.25" thickBot="1">
      <c r="A45" s="1095"/>
      <c r="B45" s="1095"/>
      <c r="C45" s="1095"/>
      <c r="D45" s="1095"/>
      <c r="E45" s="572"/>
      <c r="F45" s="572"/>
      <c r="G45" s="1094"/>
      <c r="H45" s="1094"/>
      <c r="I45" s="572"/>
      <c r="J45" s="572"/>
      <c r="K45" s="1094"/>
      <c r="L45" s="1094"/>
      <c r="M45" s="1094"/>
      <c r="N45" s="1094"/>
      <c r="O45" s="572"/>
      <c r="P45" s="572"/>
      <c r="Q45" s="1094"/>
      <c r="R45" s="1094"/>
      <c r="S45" s="1094"/>
      <c r="T45" s="572"/>
      <c r="U45" s="572"/>
      <c r="V45" s="1094"/>
      <c r="W45" s="1109"/>
      <c r="X45" s="1110"/>
      <c r="Y45" s="27"/>
      <c r="Z45" s="15"/>
      <c r="AA45" s="15"/>
      <c r="AB45" s="15"/>
      <c r="AC45" s="15"/>
      <c r="AD45" s="15"/>
    </row>
    <row r="46" spans="1:31">
      <c r="A46" s="1095" t="s">
        <v>61</v>
      </c>
      <c r="B46" s="1095"/>
      <c r="C46" s="1095"/>
      <c r="D46" s="1095"/>
      <c r="E46" s="1089"/>
      <c r="F46" s="1089"/>
      <c r="G46" s="1094" t="s">
        <v>62</v>
      </c>
      <c r="H46" s="1094"/>
      <c r="I46" s="1089">
        <f>E46*4</f>
        <v>0</v>
      </c>
      <c r="J46" s="1089"/>
      <c r="K46" s="1094" t="s">
        <v>63</v>
      </c>
      <c r="L46" s="1094"/>
      <c r="M46" s="22"/>
      <c r="N46" s="22"/>
      <c r="O46" s="27"/>
      <c r="P46" s="27"/>
      <c r="Q46" s="22"/>
      <c r="R46" s="22"/>
      <c r="S46" s="22"/>
      <c r="T46" s="27"/>
      <c r="U46" s="27"/>
      <c r="V46" s="22"/>
      <c r="W46" s="27"/>
      <c r="X46" s="27"/>
      <c r="Y46" s="15"/>
      <c r="Z46" s="15"/>
      <c r="AA46" s="15"/>
      <c r="AB46" s="15"/>
      <c r="AC46" s="15"/>
      <c r="AD46" s="15"/>
    </row>
    <row r="47" spans="1:31">
      <c r="A47" s="1095"/>
      <c r="B47" s="1095"/>
      <c r="C47" s="1095"/>
      <c r="D47" s="1095"/>
      <c r="E47" s="572"/>
      <c r="F47" s="572"/>
      <c r="G47" s="1094"/>
      <c r="H47" s="1094"/>
      <c r="I47" s="572"/>
      <c r="J47" s="572"/>
      <c r="K47" s="1094"/>
      <c r="L47" s="1094"/>
      <c r="M47" s="15" t="s">
        <v>64</v>
      </c>
      <c r="N47" s="22"/>
      <c r="O47" s="27"/>
      <c r="P47" s="27"/>
      <c r="Q47" s="22"/>
      <c r="R47" s="22"/>
      <c r="S47" s="22"/>
      <c r="T47" s="27"/>
      <c r="U47" s="27"/>
      <c r="V47" s="22"/>
      <c r="W47" s="27"/>
      <c r="X47" s="27"/>
      <c r="Y47" s="15"/>
      <c r="Z47" s="15"/>
      <c r="AA47" s="15"/>
      <c r="AB47" s="15"/>
      <c r="AC47" s="15"/>
      <c r="AD47" s="15"/>
    </row>
    <row r="48" spans="1:31">
      <c r="A48" s="1095" t="s">
        <v>65</v>
      </c>
      <c r="B48" s="1095"/>
      <c r="C48" s="1095"/>
      <c r="D48" s="1095"/>
      <c r="E48" s="1089"/>
      <c r="F48" s="1089"/>
      <c r="G48" s="1094" t="s">
        <v>66</v>
      </c>
      <c r="H48" s="1094"/>
      <c r="I48" s="1089">
        <f>E48*5</f>
        <v>0</v>
      </c>
      <c r="J48" s="1089"/>
      <c r="K48" s="1094" t="s">
        <v>67</v>
      </c>
      <c r="L48" s="1094"/>
      <c r="M48" s="15" t="s">
        <v>68</v>
      </c>
      <c r="N48" s="15"/>
      <c r="O48" s="15"/>
      <c r="P48" s="15"/>
      <c r="Q48" s="15"/>
      <c r="R48" s="15"/>
      <c r="S48" s="15"/>
      <c r="T48" s="15"/>
      <c r="U48" s="15"/>
      <c r="V48" s="15"/>
      <c r="W48" s="15"/>
      <c r="X48" s="15"/>
      <c r="Y48" s="15"/>
      <c r="Z48" s="15"/>
      <c r="AA48" s="15"/>
      <c r="AB48" s="15"/>
      <c r="AC48" s="15"/>
      <c r="AD48" s="15"/>
    </row>
    <row r="49" spans="1:31">
      <c r="A49" s="1095"/>
      <c r="B49" s="1095"/>
      <c r="C49" s="1095"/>
      <c r="D49" s="1095"/>
      <c r="E49" s="572"/>
      <c r="F49" s="572"/>
      <c r="G49" s="1094"/>
      <c r="H49" s="1094"/>
      <c r="I49" s="572"/>
      <c r="J49" s="572"/>
      <c r="K49" s="1094"/>
      <c r="L49" s="1094"/>
      <c r="M49" s="15" t="s">
        <v>69</v>
      </c>
      <c r="N49" s="15"/>
      <c r="O49" s="15"/>
      <c r="P49" s="15"/>
      <c r="Q49" s="15"/>
      <c r="R49" s="15"/>
      <c r="S49" s="15"/>
      <c r="T49" s="15"/>
      <c r="U49" s="15"/>
      <c r="V49" s="15"/>
      <c r="W49" s="15"/>
      <c r="X49" s="15"/>
      <c r="Y49" s="15"/>
      <c r="Z49" s="15"/>
      <c r="AA49" s="15"/>
      <c r="AB49" s="15"/>
      <c r="AC49" s="15"/>
      <c r="AD49" s="15"/>
    </row>
    <row r="50" spans="1:31">
      <c r="A50" s="1095" t="s">
        <v>70</v>
      </c>
      <c r="B50" s="1095"/>
      <c r="C50" s="1095"/>
      <c r="D50" s="1095"/>
      <c r="E50" s="1089"/>
      <c r="F50" s="1089"/>
      <c r="G50" s="1094" t="s">
        <v>71</v>
      </c>
      <c r="H50" s="1094"/>
      <c r="I50" s="1089">
        <f>E50*6</f>
        <v>0</v>
      </c>
      <c r="J50" s="1089"/>
      <c r="K50" s="1094" t="s">
        <v>72</v>
      </c>
      <c r="L50" s="1094"/>
      <c r="N50" s="15"/>
      <c r="O50" s="15"/>
      <c r="P50" s="15"/>
      <c r="Q50" s="15"/>
      <c r="R50" s="15"/>
      <c r="S50" s="15"/>
      <c r="T50" s="15"/>
      <c r="U50" s="15"/>
      <c r="V50" s="15"/>
      <c r="W50" s="15"/>
      <c r="X50" s="15"/>
      <c r="Y50" s="15"/>
      <c r="Z50" s="15"/>
      <c r="AA50" s="15"/>
      <c r="AB50" s="15"/>
      <c r="AC50" s="15"/>
      <c r="AD50" s="15"/>
    </row>
    <row r="51" spans="1:31">
      <c r="A51" s="1095"/>
      <c r="B51" s="1095"/>
      <c r="C51" s="1095"/>
      <c r="D51" s="1095"/>
      <c r="E51" s="572"/>
      <c r="F51" s="572"/>
      <c r="G51" s="1094"/>
      <c r="H51" s="1094"/>
      <c r="I51" s="572"/>
      <c r="J51" s="572"/>
      <c r="K51" s="1094"/>
      <c r="L51" s="1094"/>
      <c r="O51" s="15"/>
      <c r="P51" s="15"/>
      <c r="Q51" s="15"/>
      <c r="R51" s="15"/>
      <c r="S51" s="15"/>
      <c r="T51" s="15"/>
      <c r="U51" s="15"/>
      <c r="V51" s="15"/>
      <c r="W51" s="15"/>
      <c r="X51" s="15"/>
      <c r="Y51" s="15"/>
      <c r="Z51" s="15"/>
      <c r="AA51" s="15"/>
      <c r="AB51" s="15"/>
      <c r="AC51" s="15"/>
      <c r="AD51" s="15"/>
    </row>
    <row r="52" spans="1:31">
      <c r="A52" s="15"/>
      <c r="B52" s="15"/>
      <c r="C52" s="15"/>
      <c r="D52" s="15"/>
      <c r="E52" s="15"/>
      <c r="F52" s="15"/>
      <c r="G52" s="15"/>
      <c r="H52" s="15"/>
      <c r="I52" s="15"/>
      <c r="J52" s="15"/>
      <c r="K52" s="15"/>
      <c r="L52" s="15"/>
      <c r="M52" s="15"/>
      <c r="N52" s="15"/>
      <c r="O52" s="15"/>
      <c r="P52" s="15"/>
      <c r="Q52" s="15"/>
      <c r="R52" s="15"/>
      <c r="S52" s="15"/>
      <c r="T52" s="15"/>
      <c r="U52" s="15"/>
      <c r="V52" s="15"/>
      <c r="W52" s="15"/>
      <c r="X52" s="15"/>
      <c r="Y52" s="15"/>
      <c r="Z52" s="15"/>
      <c r="AA52" s="15"/>
      <c r="AB52" s="15"/>
      <c r="AC52" s="15"/>
      <c r="AD52" s="25"/>
    </row>
    <row r="53" spans="1:31">
      <c r="A53" s="15"/>
      <c r="B53" s="15"/>
      <c r="C53" s="15"/>
      <c r="D53" s="15"/>
      <c r="E53" s="15"/>
      <c r="F53" s="15"/>
      <c r="G53" s="15"/>
      <c r="H53" s="15"/>
      <c r="I53" s="15"/>
      <c r="J53" s="15"/>
      <c r="K53" s="15"/>
      <c r="L53" s="15"/>
      <c r="M53" s="15"/>
      <c r="N53" s="15"/>
      <c r="O53" s="15"/>
      <c r="P53" s="15"/>
      <c r="Q53" s="15"/>
      <c r="R53" s="15"/>
      <c r="S53" s="15"/>
      <c r="T53" s="15"/>
      <c r="U53" s="15"/>
      <c r="V53" s="15"/>
      <c r="W53" s="15"/>
      <c r="X53" s="15"/>
      <c r="Y53" s="15"/>
      <c r="Z53" s="15"/>
      <c r="AA53" s="15"/>
      <c r="AB53" s="15"/>
      <c r="AC53" s="15"/>
      <c r="AD53" s="15"/>
    </row>
    <row r="54" spans="1:31">
      <c r="A54" s="15"/>
      <c r="B54" s="15"/>
      <c r="C54" s="15"/>
      <c r="D54" s="15"/>
      <c r="E54" s="15"/>
      <c r="F54" s="15"/>
      <c r="G54" s="15"/>
      <c r="H54" s="15"/>
      <c r="I54" s="15"/>
      <c r="J54" s="15"/>
      <c r="K54" s="15"/>
      <c r="L54" s="15"/>
      <c r="M54" s="15"/>
      <c r="N54" s="15"/>
      <c r="O54" s="15"/>
      <c r="P54" s="15"/>
      <c r="Q54" s="15"/>
      <c r="R54" s="15"/>
      <c r="S54" s="15"/>
      <c r="T54" s="15" t="s">
        <v>390</v>
      </c>
      <c r="U54" s="15"/>
      <c r="V54" s="15"/>
      <c r="W54" s="15"/>
      <c r="X54" s="15"/>
      <c r="Y54" s="15"/>
      <c r="Z54" s="15"/>
      <c r="AA54" s="15"/>
      <c r="AB54" s="15"/>
      <c r="AC54" s="15"/>
      <c r="AD54" s="15"/>
    </row>
    <row r="55" spans="1:31">
      <c r="A55" s="15"/>
      <c r="B55" s="15"/>
      <c r="C55" s="15"/>
      <c r="D55" s="15"/>
      <c r="E55" s="15"/>
      <c r="F55" s="15"/>
      <c r="G55" s="15"/>
      <c r="H55" s="15"/>
      <c r="I55" s="15"/>
      <c r="J55" s="15"/>
      <c r="K55" s="15"/>
      <c r="L55" s="15"/>
      <c r="M55" s="15"/>
      <c r="N55" s="15"/>
      <c r="O55" s="15"/>
      <c r="P55" s="15"/>
      <c r="Q55" s="15"/>
      <c r="R55" s="15"/>
      <c r="S55" s="15"/>
      <c r="T55" s="15" t="s">
        <v>80</v>
      </c>
      <c r="U55" s="15"/>
      <c r="V55" s="15"/>
      <c r="W55" s="15"/>
      <c r="X55" s="15"/>
      <c r="Y55" s="15"/>
      <c r="Z55" s="15"/>
      <c r="AA55" s="15"/>
      <c r="AB55" s="15"/>
      <c r="AC55" s="15"/>
      <c r="AD55" s="15"/>
    </row>
    <row r="56" spans="1:31" ht="13.5" customHeight="1">
      <c r="A56" s="15"/>
      <c r="B56" s="15"/>
      <c r="C56" s="15"/>
      <c r="D56" s="15"/>
      <c r="E56" s="15"/>
      <c r="F56" s="15"/>
      <c r="G56" s="15"/>
      <c r="H56" s="15"/>
      <c r="I56" s="15"/>
      <c r="J56" s="15"/>
      <c r="K56" s="15"/>
      <c r="L56" s="15"/>
      <c r="M56" s="15"/>
      <c r="N56" s="15"/>
      <c r="O56" s="15"/>
      <c r="P56" s="15"/>
      <c r="Q56" s="1098" t="s">
        <v>413</v>
      </c>
      <c r="R56" s="1098"/>
      <c r="S56" s="15"/>
      <c r="T56" s="15" t="s">
        <v>391</v>
      </c>
      <c r="U56" s="15"/>
      <c r="V56" s="15"/>
      <c r="W56" s="15"/>
      <c r="X56" s="15"/>
      <c r="Y56" s="15"/>
      <c r="Z56" s="15"/>
      <c r="AA56" s="15"/>
      <c r="AB56" s="15"/>
      <c r="AC56" s="15"/>
      <c r="AD56" s="15"/>
    </row>
    <row r="57" spans="1:31" ht="13.5" customHeight="1">
      <c r="A57" s="15"/>
      <c r="B57" s="15"/>
      <c r="C57" s="15"/>
      <c r="D57" s="15"/>
      <c r="E57" s="15"/>
      <c r="F57" s="15"/>
      <c r="G57" s="15"/>
      <c r="H57" s="15"/>
      <c r="I57" s="15"/>
      <c r="J57" s="15"/>
      <c r="K57" s="15"/>
      <c r="L57" s="15"/>
      <c r="M57" s="1090" t="s">
        <v>73</v>
      </c>
      <c r="N57" s="1091"/>
      <c r="O57" s="15"/>
      <c r="P57" s="15"/>
      <c r="Q57" s="1098"/>
      <c r="R57" s="1098"/>
      <c r="S57" s="34"/>
      <c r="T57" s="1100" t="s">
        <v>400</v>
      </c>
      <c r="U57" s="1100"/>
      <c r="V57" s="1100"/>
      <c r="W57" s="1100"/>
      <c r="X57" s="1100"/>
      <c r="Y57" s="1100"/>
      <c r="Z57" s="1100"/>
      <c r="AA57" s="1100"/>
      <c r="AB57" s="1100"/>
      <c r="AC57" s="1100"/>
      <c r="AD57" s="1100"/>
      <c r="AE57" s="1100"/>
    </row>
    <row r="58" spans="1:31" ht="14.25" thickBot="1">
      <c r="A58" s="15"/>
      <c r="B58" s="15"/>
      <c r="C58" s="15"/>
      <c r="D58" s="15"/>
      <c r="E58" s="15"/>
      <c r="F58" s="15"/>
      <c r="G58" s="15"/>
      <c r="H58" s="15"/>
      <c r="I58" s="15"/>
      <c r="J58" s="15"/>
      <c r="K58" s="15"/>
      <c r="L58" s="15"/>
      <c r="M58" s="1091"/>
      <c r="N58" s="1091"/>
      <c r="O58" s="15"/>
      <c r="P58" s="15"/>
      <c r="Q58" s="1099" t="s">
        <v>414</v>
      </c>
      <c r="R58" s="1099"/>
      <c r="S58" s="34"/>
      <c r="T58" s="1100"/>
      <c r="U58" s="1100"/>
      <c r="V58" s="1100"/>
      <c r="W58" s="1100"/>
      <c r="X58" s="1100"/>
      <c r="Y58" s="1100"/>
      <c r="Z58" s="1100"/>
      <c r="AA58" s="1100"/>
      <c r="AB58" s="1100"/>
      <c r="AC58" s="1100"/>
      <c r="AD58" s="1100"/>
      <c r="AE58" s="1100"/>
    </row>
    <row r="59" spans="1:31" ht="14.25" thickBot="1">
      <c r="A59" s="1092" t="s">
        <v>74</v>
      </c>
      <c r="B59" s="1093"/>
      <c r="C59" s="1093"/>
      <c r="D59" s="1093"/>
      <c r="E59" s="1093"/>
      <c r="F59" s="1093"/>
      <c r="G59" s="1093"/>
      <c r="H59" s="1093"/>
      <c r="K59" s="2"/>
      <c r="L59" s="2"/>
      <c r="M59" s="1089" t="e">
        <f>AC8</f>
        <v>#DIV/0!</v>
      </c>
      <c r="N59" s="1089"/>
      <c r="O59" s="1094" t="s">
        <v>75</v>
      </c>
      <c r="P59" s="1094"/>
      <c r="Q59" s="1096" t="e">
        <f>ROUND(M59/6,1)</f>
        <v>#DIV/0!</v>
      </c>
      <c r="R59" s="1097"/>
      <c r="S59" s="1105" t="s">
        <v>417</v>
      </c>
      <c r="T59" s="15" t="s">
        <v>392</v>
      </c>
      <c r="U59" s="32"/>
      <c r="V59" s="32"/>
      <c r="W59" s="32"/>
      <c r="X59" s="32"/>
      <c r="Y59" s="32"/>
      <c r="Z59" s="32"/>
      <c r="AA59" s="32"/>
      <c r="AB59" s="32"/>
      <c r="AC59" s="32"/>
      <c r="AD59" s="32"/>
      <c r="AE59" s="32"/>
    </row>
    <row r="60" spans="1:31" ht="14.25" thickBot="1">
      <c r="A60" s="1093"/>
      <c r="B60" s="1093"/>
      <c r="C60" s="1093"/>
      <c r="D60" s="1093"/>
      <c r="E60" s="1093"/>
      <c r="F60" s="1093"/>
      <c r="G60" s="1093"/>
      <c r="H60" s="1093"/>
      <c r="K60" s="2"/>
      <c r="L60" s="2"/>
      <c r="M60" s="572"/>
      <c r="N60" s="572"/>
      <c r="O60" s="1094"/>
      <c r="P60" s="1094"/>
      <c r="Q60" s="1096"/>
      <c r="R60" s="1097"/>
      <c r="S60" s="1105"/>
      <c r="T60" s="15" t="s">
        <v>80</v>
      </c>
      <c r="U60" s="15"/>
      <c r="V60" s="15"/>
      <c r="W60" s="15"/>
      <c r="X60" s="15"/>
      <c r="Y60" s="15"/>
      <c r="Z60" s="15"/>
      <c r="AA60" s="15"/>
      <c r="AB60" s="15"/>
      <c r="AC60" s="15"/>
      <c r="AD60" s="15"/>
    </row>
    <row r="61" spans="1:31" ht="14.25" thickBot="1">
      <c r="A61" s="1092" t="s">
        <v>76</v>
      </c>
      <c r="B61" s="1092"/>
      <c r="C61" s="1092"/>
      <c r="D61" s="1092"/>
      <c r="E61" s="1092"/>
      <c r="F61" s="1092"/>
      <c r="G61" s="1092"/>
      <c r="H61" s="1102"/>
      <c r="I61" s="31"/>
      <c r="J61" s="31"/>
      <c r="K61" s="31"/>
      <c r="L61" s="31"/>
      <c r="M61" s="1089" t="e">
        <f>AC8</f>
        <v>#DIV/0!</v>
      </c>
      <c r="N61" s="1089"/>
      <c r="O61" s="1094" t="s">
        <v>77</v>
      </c>
      <c r="P61" s="1094"/>
      <c r="Q61" s="1096" t="e">
        <f>ROUND(M61/5,1)</f>
        <v>#DIV/0!</v>
      </c>
      <c r="R61" s="1097"/>
      <c r="S61" s="1105" t="s">
        <v>417</v>
      </c>
      <c r="T61" s="15" t="s">
        <v>81</v>
      </c>
      <c r="U61" s="15"/>
      <c r="V61" s="15"/>
      <c r="W61" s="15"/>
      <c r="X61" s="15"/>
      <c r="Y61" s="15"/>
      <c r="Z61" s="15"/>
      <c r="AA61" s="15"/>
      <c r="AB61" s="15"/>
      <c r="AC61" s="15"/>
      <c r="AD61" s="15"/>
    </row>
    <row r="62" spans="1:31" ht="14.25" thickBot="1">
      <c r="A62" s="1092"/>
      <c r="B62" s="1092"/>
      <c r="C62" s="1092"/>
      <c r="D62" s="1092"/>
      <c r="E62" s="1092"/>
      <c r="F62" s="1092"/>
      <c r="G62" s="1092"/>
      <c r="H62" s="1102"/>
      <c r="I62" s="31"/>
      <c r="J62" s="31"/>
      <c r="K62" s="31"/>
      <c r="L62" s="31"/>
      <c r="M62" s="572"/>
      <c r="N62" s="572"/>
      <c r="O62" s="1094"/>
      <c r="P62" s="1094"/>
      <c r="Q62" s="1096"/>
      <c r="R62" s="1097"/>
      <c r="S62" s="1105"/>
      <c r="T62" s="15" t="s">
        <v>393</v>
      </c>
      <c r="U62" s="15"/>
      <c r="V62" s="15"/>
      <c r="W62" s="15"/>
      <c r="X62" s="15"/>
      <c r="Y62" s="15"/>
      <c r="Z62" s="15"/>
      <c r="AA62" s="15"/>
      <c r="AB62" s="15"/>
      <c r="AC62" s="15"/>
      <c r="AD62" s="15"/>
    </row>
    <row r="63" spans="1:31" ht="14.25" customHeight="1" thickBot="1">
      <c r="A63" s="1103" t="s">
        <v>78</v>
      </c>
      <c r="B63" s="1103"/>
      <c r="C63" s="1103"/>
      <c r="D63" s="1103"/>
      <c r="E63" s="1103"/>
      <c r="F63" s="1103"/>
      <c r="G63" s="1103"/>
      <c r="H63" s="1104"/>
      <c r="I63" s="2"/>
      <c r="J63" s="2"/>
      <c r="K63" s="2"/>
      <c r="L63" s="2"/>
      <c r="M63" s="1089" t="e">
        <f>AC8</f>
        <v>#DIV/0!</v>
      </c>
      <c r="N63" s="1089"/>
      <c r="O63" s="1094" t="s">
        <v>79</v>
      </c>
      <c r="P63" s="1094"/>
      <c r="Q63" s="1096" t="e">
        <f>ROUND(M63/3,1)</f>
        <v>#DIV/0!</v>
      </c>
      <c r="R63" s="1097"/>
      <c r="S63" s="1105" t="s">
        <v>417</v>
      </c>
      <c r="T63" s="1106" t="s">
        <v>401</v>
      </c>
      <c r="U63" s="1106"/>
      <c r="V63" s="1106"/>
      <c r="W63" s="1106"/>
      <c r="X63" s="1106"/>
      <c r="Y63" s="1106"/>
      <c r="Z63" s="1106"/>
      <c r="AA63" s="1106"/>
      <c r="AB63" s="1106"/>
      <c r="AC63" s="1106"/>
      <c r="AD63" s="1106"/>
      <c r="AE63" s="1106"/>
    </row>
    <row r="64" spans="1:31" ht="14.25" thickBot="1">
      <c r="A64" s="1103"/>
      <c r="B64" s="1103"/>
      <c r="C64" s="1103"/>
      <c r="D64" s="1103"/>
      <c r="E64" s="1103"/>
      <c r="F64" s="1103"/>
      <c r="G64" s="1103"/>
      <c r="H64" s="1104"/>
      <c r="I64" s="2"/>
      <c r="J64" s="2"/>
      <c r="K64" s="2"/>
      <c r="L64" s="2"/>
      <c r="M64" s="572"/>
      <c r="N64" s="572"/>
      <c r="O64" s="1094"/>
      <c r="P64" s="1094"/>
      <c r="Q64" s="1096"/>
      <c r="R64" s="1097"/>
      <c r="S64" s="1105"/>
      <c r="T64" s="1106"/>
      <c r="U64" s="1106"/>
      <c r="V64" s="1106"/>
      <c r="W64" s="1106"/>
      <c r="X64" s="1106"/>
      <c r="Y64" s="1106"/>
      <c r="Z64" s="1106"/>
      <c r="AA64" s="1106"/>
      <c r="AB64" s="1106"/>
      <c r="AC64" s="1106"/>
      <c r="AD64" s="1106"/>
      <c r="AE64" s="1106"/>
    </row>
    <row r="65" spans="1:31">
      <c r="A65" s="15"/>
      <c r="B65" s="15"/>
      <c r="C65" s="15"/>
      <c r="D65" s="15"/>
      <c r="E65" s="15"/>
      <c r="F65" s="15"/>
      <c r="G65" s="15"/>
      <c r="H65" s="2"/>
      <c r="I65" s="2"/>
      <c r="J65" s="2"/>
      <c r="K65" s="2"/>
      <c r="L65" s="2"/>
      <c r="M65" s="27"/>
      <c r="N65" s="27"/>
      <c r="O65" s="22"/>
      <c r="P65" s="22"/>
      <c r="Q65" s="27"/>
      <c r="R65" s="27"/>
      <c r="S65" s="15"/>
      <c r="T65" s="15" t="s">
        <v>394</v>
      </c>
    </row>
    <row r="66" spans="1:31" ht="13.5" customHeight="1">
      <c r="A66" s="15"/>
      <c r="B66" s="15"/>
      <c r="C66" s="15"/>
      <c r="D66" s="15"/>
      <c r="E66" s="15"/>
      <c r="F66" s="15"/>
      <c r="G66" s="15"/>
      <c r="H66" s="27"/>
      <c r="I66" s="27"/>
      <c r="J66" s="22"/>
      <c r="K66" s="22"/>
      <c r="L66" s="27"/>
      <c r="M66" s="27"/>
      <c r="N66" s="15"/>
      <c r="O66" s="15"/>
      <c r="P66" s="15"/>
      <c r="Q66" s="15"/>
      <c r="R66" s="15"/>
      <c r="S66" s="15"/>
      <c r="T66" s="1100" t="s">
        <v>415</v>
      </c>
      <c r="U66" s="1100"/>
      <c r="V66" s="1100"/>
      <c r="W66" s="1100"/>
      <c r="X66" s="1100"/>
      <c r="Y66" s="1100"/>
      <c r="Z66" s="1100"/>
      <c r="AA66" s="1100"/>
      <c r="AB66" s="1100"/>
      <c r="AC66" s="1100"/>
      <c r="AD66" s="1100"/>
      <c r="AE66" s="1100"/>
    </row>
    <row r="67" spans="1:31">
      <c r="A67" s="15"/>
      <c r="B67" s="15"/>
      <c r="C67" s="15"/>
      <c r="D67" s="15"/>
      <c r="E67" s="15"/>
      <c r="F67" s="15"/>
      <c r="G67" s="15"/>
      <c r="H67" s="27"/>
      <c r="I67" s="27"/>
      <c r="J67" s="22"/>
      <c r="K67" s="22"/>
      <c r="L67" s="27"/>
      <c r="M67" s="27"/>
      <c r="N67" s="15"/>
      <c r="O67" s="15"/>
      <c r="P67" s="15"/>
      <c r="Q67" s="15"/>
      <c r="R67" s="15"/>
      <c r="S67" s="15"/>
      <c r="T67" s="1100"/>
      <c r="U67" s="1100"/>
      <c r="V67" s="1100"/>
      <c r="W67" s="1100"/>
      <c r="X67" s="1100"/>
      <c r="Y67" s="1100"/>
      <c r="Z67" s="1100"/>
      <c r="AA67" s="1100"/>
      <c r="AB67" s="1100"/>
      <c r="AC67" s="1100"/>
      <c r="AD67" s="1100"/>
      <c r="AE67" s="1100"/>
    </row>
    <row r="68" spans="1:31">
      <c r="A68" s="15"/>
      <c r="B68" s="15"/>
      <c r="C68" s="15"/>
      <c r="D68" s="15"/>
      <c r="E68" s="15"/>
      <c r="F68" s="15"/>
      <c r="G68" s="15"/>
      <c r="H68" s="27"/>
      <c r="I68" s="27"/>
      <c r="J68" s="22"/>
      <c r="K68" s="22"/>
      <c r="L68" s="27"/>
      <c r="M68" s="27"/>
      <c r="N68" s="15"/>
      <c r="O68" s="15"/>
      <c r="P68" s="15"/>
      <c r="Q68" s="15"/>
      <c r="R68" s="15"/>
      <c r="S68" s="15"/>
      <c r="T68" s="1100"/>
      <c r="U68" s="1100"/>
      <c r="V68" s="1100"/>
      <c r="W68" s="1100"/>
      <c r="X68" s="1100"/>
      <c r="Y68" s="1100"/>
      <c r="Z68" s="1100"/>
      <c r="AA68" s="1100"/>
      <c r="AB68" s="1100"/>
      <c r="AC68" s="1100"/>
      <c r="AD68" s="1100"/>
      <c r="AE68" s="1100"/>
    </row>
    <row r="69" spans="1:31" ht="13.5" customHeight="1">
      <c r="A69" s="15"/>
      <c r="B69" s="15"/>
      <c r="C69" s="15"/>
      <c r="D69" s="15"/>
      <c r="E69" s="15"/>
      <c r="F69" s="15"/>
      <c r="G69" s="15"/>
      <c r="H69" s="27"/>
      <c r="I69" s="27"/>
      <c r="J69" s="22"/>
      <c r="K69" s="22"/>
      <c r="L69" s="27"/>
      <c r="M69" s="27"/>
      <c r="N69" s="15"/>
      <c r="O69" s="15"/>
      <c r="P69" s="15"/>
      <c r="Q69" s="15"/>
      <c r="R69" s="15"/>
      <c r="S69" s="15"/>
      <c r="T69" s="26" t="s">
        <v>81</v>
      </c>
    </row>
    <row r="70" spans="1:31">
      <c r="A70" s="15"/>
      <c r="B70" s="15"/>
      <c r="C70" s="15"/>
      <c r="D70" s="15"/>
      <c r="E70" s="15"/>
      <c r="F70" s="15"/>
      <c r="G70" s="15"/>
      <c r="H70" s="27"/>
      <c r="I70" s="27"/>
      <c r="J70" s="22"/>
      <c r="K70" s="22"/>
      <c r="L70" s="27"/>
      <c r="M70" s="27"/>
      <c r="N70" s="15"/>
      <c r="O70" s="15"/>
      <c r="P70" s="15"/>
      <c r="Q70" s="15"/>
      <c r="R70" s="15"/>
      <c r="S70" s="15"/>
      <c r="T70" s="15"/>
      <c r="U70" s="15"/>
      <c r="V70" s="15"/>
      <c r="W70" s="15"/>
      <c r="X70" s="15"/>
      <c r="Y70" s="15"/>
      <c r="Z70" s="15"/>
      <c r="AA70" s="15"/>
      <c r="AB70" s="15"/>
      <c r="AC70" s="15"/>
      <c r="AD70" s="15"/>
    </row>
    <row r="71" spans="1:31">
      <c r="A71" s="15"/>
      <c r="B71" s="15"/>
      <c r="C71" s="15"/>
      <c r="D71" s="15"/>
      <c r="E71" s="15"/>
      <c r="F71" s="15"/>
      <c r="G71" s="15"/>
      <c r="H71" s="27"/>
      <c r="I71" s="27"/>
      <c r="J71" s="22"/>
      <c r="K71" s="22"/>
      <c r="L71" s="27"/>
      <c r="M71" s="27"/>
      <c r="N71" s="15"/>
      <c r="O71" s="15"/>
      <c r="P71" s="15"/>
      <c r="Q71" s="15"/>
      <c r="R71" s="15"/>
      <c r="S71" s="15"/>
      <c r="T71" s="15"/>
      <c r="U71" s="15"/>
      <c r="V71" s="15"/>
      <c r="W71" s="15"/>
      <c r="X71" s="15"/>
      <c r="Y71" s="15"/>
      <c r="Z71" s="15"/>
      <c r="AA71" s="15"/>
      <c r="AB71" s="15"/>
      <c r="AC71" s="15"/>
      <c r="AD71" s="15"/>
    </row>
    <row r="72" spans="1:31">
      <c r="A72" s="15"/>
      <c r="B72" s="15"/>
      <c r="C72" s="15"/>
      <c r="D72" s="15"/>
      <c r="E72" s="15"/>
      <c r="F72" s="15"/>
      <c r="G72" s="15"/>
      <c r="H72" s="27"/>
      <c r="I72" s="27"/>
      <c r="J72" s="22"/>
      <c r="K72" s="22"/>
      <c r="L72" s="27"/>
      <c r="M72" s="27"/>
      <c r="N72" s="15"/>
      <c r="O72" s="15"/>
      <c r="P72" s="15"/>
      <c r="Q72" s="15"/>
      <c r="R72" s="15"/>
      <c r="S72" s="15"/>
      <c r="T72" s="15"/>
      <c r="U72" s="15"/>
      <c r="V72" s="15"/>
      <c r="W72" s="15"/>
      <c r="X72" s="15"/>
      <c r="Y72" s="15"/>
      <c r="Z72" s="15"/>
      <c r="AA72" s="15"/>
      <c r="AB72" s="15"/>
      <c r="AC72" s="15"/>
      <c r="AD72" s="15"/>
    </row>
    <row r="73" spans="1:31">
      <c r="A73" s="15"/>
      <c r="B73" s="15"/>
      <c r="C73" s="15"/>
      <c r="D73" s="15"/>
      <c r="E73" s="15"/>
      <c r="F73" s="15"/>
      <c r="G73" s="15"/>
      <c r="H73" s="27"/>
      <c r="I73" s="27"/>
      <c r="J73" s="22"/>
      <c r="K73" s="22"/>
      <c r="L73" s="27"/>
      <c r="M73" s="27"/>
      <c r="N73" s="15"/>
      <c r="O73" s="15"/>
      <c r="P73" s="15"/>
      <c r="Q73" s="15"/>
      <c r="R73" s="15"/>
      <c r="S73" s="15"/>
      <c r="T73" s="15"/>
      <c r="U73" s="15"/>
      <c r="V73" s="15"/>
      <c r="W73" s="15"/>
      <c r="X73" s="15"/>
      <c r="Y73" s="15"/>
      <c r="Z73" s="15"/>
      <c r="AA73" s="15"/>
      <c r="AB73" s="15"/>
      <c r="AC73" s="15"/>
      <c r="AD73" s="15"/>
    </row>
    <row r="74" spans="1:31">
      <c r="A74" s="15"/>
      <c r="B74" s="15"/>
      <c r="C74" s="15"/>
      <c r="D74" s="15"/>
      <c r="E74" s="15"/>
      <c r="F74" s="15"/>
      <c r="G74" s="15"/>
      <c r="H74" s="27"/>
      <c r="I74" s="27"/>
      <c r="J74" s="22"/>
      <c r="K74" s="22"/>
      <c r="L74" s="27"/>
      <c r="M74" s="27"/>
      <c r="N74" s="15"/>
      <c r="O74" s="15"/>
      <c r="P74" s="15"/>
    </row>
    <row r="75" spans="1:31">
      <c r="A75" s="15"/>
      <c r="B75" s="15"/>
      <c r="C75" s="15"/>
      <c r="D75" s="15"/>
      <c r="E75" s="15"/>
      <c r="F75" s="15"/>
      <c r="G75" s="15"/>
      <c r="H75" s="15"/>
      <c r="I75" s="15"/>
      <c r="J75" s="15"/>
      <c r="K75" s="15"/>
      <c r="L75" s="15"/>
      <c r="M75" s="15"/>
      <c r="N75" s="15"/>
      <c r="O75" s="15"/>
      <c r="P75" s="15"/>
    </row>
    <row r="76" spans="1:31">
      <c r="A76" s="15"/>
      <c r="B76" s="15"/>
      <c r="C76" s="15"/>
      <c r="D76" s="15"/>
      <c r="E76" s="15"/>
      <c r="F76" s="15"/>
      <c r="G76" s="15"/>
      <c r="H76" s="15"/>
      <c r="I76" s="15"/>
      <c r="J76" s="15"/>
      <c r="K76" s="15"/>
      <c r="L76" s="15"/>
      <c r="N76" s="15"/>
      <c r="O76" s="15"/>
      <c r="P76" s="15"/>
    </row>
    <row r="78" spans="1:31">
      <c r="A78" s="15"/>
    </row>
    <row r="79" spans="1:31" ht="18.75" customHeight="1">
      <c r="A79" s="32"/>
      <c r="B79" s="32"/>
      <c r="C79" s="32"/>
      <c r="D79" s="32"/>
      <c r="E79" s="32"/>
      <c r="F79" s="32"/>
      <c r="G79" s="32"/>
      <c r="H79" s="32"/>
      <c r="I79" s="32"/>
      <c r="J79" s="32"/>
      <c r="K79" s="32"/>
      <c r="L79" s="32"/>
    </row>
    <row r="80" spans="1:31" ht="18.75" customHeight="1">
      <c r="A80" s="130"/>
      <c r="B80" s="130"/>
      <c r="C80" s="130"/>
      <c r="D80" s="130"/>
      <c r="E80" s="130"/>
      <c r="F80" s="130"/>
      <c r="G80" s="130"/>
      <c r="H80" s="130"/>
      <c r="I80" s="130"/>
      <c r="J80" s="130"/>
      <c r="K80" s="130"/>
      <c r="L80" s="130"/>
    </row>
    <row r="81" spans="1:10">
      <c r="A81" s="32"/>
    </row>
    <row r="82" spans="1:10">
      <c r="A82" s="32"/>
      <c r="B82" s="32"/>
      <c r="C82" s="32"/>
      <c r="D82" s="32"/>
      <c r="E82" s="32"/>
      <c r="F82" s="32"/>
      <c r="G82" s="32"/>
      <c r="H82" s="32"/>
      <c r="I82" s="32"/>
      <c r="J82" s="5"/>
    </row>
  </sheetData>
  <mergeCells count="162">
    <mergeCell ref="A12:AB12"/>
    <mergeCell ref="A14:AB14"/>
    <mergeCell ref="A13:AD13"/>
    <mergeCell ref="B4:D4"/>
    <mergeCell ref="B7:D7"/>
    <mergeCell ref="E7:F7"/>
    <mergeCell ref="G7:H7"/>
    <mergeCell ref="I7:J7"/>
    <mergeCell ref="K7:L7"/>
    <mergeCell ref="AC7:AD7"/>
    <mergeCell ref="AC8:AC9"/>
    <mergeCell ref="M7:N7"/>
    <mergeCell ref="O7:P7"/>
    <mergeCell ref="Q7:R7"/>
    <mergeCell ref="S7:T7"/>
    <mergeCell ref="U7:V7"/>
    <mergeCell ref="W7:X7"/>
    <mergeCell ref="Y7:Z7"/>
    <mergeCell ref="AA7:AB7"/>
    <mergeCell ref="A21:D23"/>
    <mergeCell ref="E21:F23"/>
    <mergeCell ref="G21:H23"/>
    <mergeCell ref="I21:J23"/>
    <mergeCell ref="K21:L23"/>
    <mergeCell ref="M21:N23"/>
    <mergeCell ref="W24:X24"/>
    <mergeCell ref="Y24:Z24"/>
    <mergeCell ref="Q21:R23"/>
    <mergeCell ref="S21:T23"/>
    <mergeCell ref="U21:V23"/>
    <mergeCell ref="W21:X23"/>
    <mergeCell ref="Y21:Z23"/>
    <mergeCell ref="Q24:R24"/>
    <mergeCell ref="S24:T24"/>
    <mergeCell ref="U24:V24"/>
    <mergeCell ref="M24:N24"/>
    <mergeCell ref="A24:D24"/>
    <mergeCell ref="E24:F24"/>
    <mergeCell ref="G24:H24"/>
    <mergeCell ref="I24:J24"/>
    <mergeCell ref="K24:L24"/>
    <mergeCell ref="O21:P23"/>
    <mergeCell ref="O24:P24"/>
    <mergeCell ref="Y26:Z26"/>
    <mergeCell ref="M26:N26"/>
    <mergeCell ref="E28:F28"/>
    <mergeCell ref="G28:H28"/>
    <mergeCell ref="I28:J28"/>
    <mergeCell ref="Q25:R25"/>
    <mergeCell ref="M28:N28"/>
    <mergeCell ref="Q26:R26"/>
    <mergeCell ref="G25:H25"/>
    <mergeCell ref="I25:J25"/>
    <mergeCell ref="M27:N27"/>
    <mergeCell ref="K25:L25"/>
    <mergeCell ref="E27:F27"/>
    <mergeCell ref="G27:H27"/>
    <mergeCell ref="I27:J27"/>
    <mergeCell ref="K27:L27"/>
    <mergeCell ref="K26:L26"/>
    <mergeCell ref="W28:X28"/>
    <mergeCell ref="O26:P26"/>
    <mergeCell ref="O27:P27"/>
    <mergeCell ref="O28:P28"/>
    <mergeCell ref="AE26:AF26"/>
    <mergeCell ref="A42:D43"/>
    <mergeCell ref="E42:F43"/>
    <mergeCell ref="G42:H43"/>
    <mergeCell ref="I42:J43"/>
    <mergeCell ref="K42:L43"/>
    <mergeCell ref="Y28:Z28"/>
    <mergeCell ref="A29:D29"/>
    <mergeCell ref="Y27:Z27"/>
    <mergeCell ref="Y29:Z29"/>
    <mergeCell ref="U29:V29"/>
    <mergeCell ref="Q28:R28"/>
    <mergeCell ref="S28:T28"/>
    <mergeCell ref="U28:V28"/>
    <mergeCell ref="S29:T29"/>
    <mergeCell ref="U26:V26"/>
    <mergeCell ref="W26:X26"/>
    <mergeCell ref="S26:T26"/>
    <mergeCell ref="C28:D28"/>
    <mergeCell ref="B25:B26"/>
    <mergeCell ref="Y25:Z25"/>
    <mergeCell ref="AF25:AG25"/>
    <mergeCell ref="C26:D26"/>
    <mergeCell ref="E26:F26"/>
    <mergeCell ref="W29:X29"/>
    <mergeCell ref="O29:P29"/>
    <mergeCell ref="A25:A28"/>
    <mergeCell ref="Q27:R27"/>
    <mergeCell ref="S27:T27"/>
    <mergeCell ref="W25:X25"/>
    <mergeCell ref="C25:D25"/>
    <mergeCell ref="E25:F25"/>
    <mergeCell ref="S25:T25"/>
    <mergeCell ref="U25:V25"/>
    <mergeCell ref="U27:V27"/>
    <mergeCell ref="W27:X27"/>
    <mergeCell ref="E29:F29"/>
    <mergeCell ref="G29:H29"/>
    <mergeCell ref="I29:J29"/>
    <mergeCell ref="K29:L29"/>
    <mergeCell ref="M29:N29"/>
    <mergeCell ref="Q29:R29"/>
    <mergeCell ref="K28:L28"/>
    <mergeCell ref="M25:N25"/>
    <mergeCell ref="G26:H26"/>
    <mergeCell ref="I26:J26"/>
    <mergeCell ref="C27:D27"/>
    <mergeCell ref="O25:P25"/>
    <mergeCell ref="W44:X45"/>
    <mergeCell ref="M44:N45"/>
    <mergeCell ref="A46:D47"/>
    <mergeCell ref="E46:F47"/>
    <mergeCell ref="G46:H47"/>
    <mergeCell ref="I46:J47"/>
    <mergeCell ref="K46:L47"/>
    <mergeCell ref="A44:D45"/>
    <mergeCell ref="E44:F45"/>
    <mergeCell ref="G44:H45"/>
    <mergeCell ref="O44:P45"/>
    <mergeCell ref="Q44:S45"/>
    <mergeCell ref="T44:U45"/>
    <mergeCell ref="V44:V45"/>
    <mergeCell ref="Q59:R60"/>
    <mergeCell ref="A48:D49"/>
    <mergeCell ref="Q56:R57"/>
    <mergeCell ref="Q58:R58"/>
    <mergeCell ref="E48:F49"/>
    <mergeCell ref="G48:H49"/>
    <mergeCell ref="T66:AE68"/>
    <mergeCell ref="A33:AE35"/>
    <mergeCell ref="V43:AA43"/>
    <mergeCell ref="A61:H62"/>
    <mergeCell ref="M61:N62"/>
    <mergeCell ref="O61:P62"/>
    <mergeCell ref="Q61:R62"/>
    <mergeCell ref="A63:H64"/>
    <mergeCell ref="M63:N64"/>
    <mergeCell ref="O63:P64"/>
    <mergeCell ref="S59:S60"/>
    <mergeCell ref="S61:S62"/>
    <mergeCell ref="S63:S64"/>
    <mergeCell ref="T57:AE58"/>
    <mergeCell ref="T63:AE64"/>
    <mergeCell ref="Q63:R64"/>
    <mergeCell ref="I44:J45"/>
    <mergeCell ref="K44:L45"/>
    <mergeCell ref="B27:B28"/>
    <mergeCell ref="M57:N58"/>
    <mergeCell ref="A59:H60"/>
    <mergeCell ref="M59:N60"/>
    <mergeCell ref="O59:P60"/>
    <mergeCell ref="I48:J49"/>
    <mergeCell ref="K48:L49"/>
    <mergeCell ref="A50:D51"/>
    <mergeCell ref="E50:F51"/>
    <mergeCell ref="G50:H51"/>
    <mergeCell ref="I50:J51"/>
    <mergeCell ref="K50:L51"/>
  </mergeCells>
  <phoneticPr fontId="3"/>
  <pageMargins left="0.70866141732283472" right="0.70866141732283472" top="0.74803149606299213" bottom="0.74803149606299213" header="0.31496062992125984" footer="0.31496062992125984"/>
  <pageSetup paperSize="9" scale="86" orientation="landscape" r:id="rId1"/>
  <headerFooter>
    <oddFooter>&amp;L&amp;P/&amp;N&amp;C&amp;F&amp;R&amp;10(202609)</oddFooter>
  </headerFooter>
  <rowBreaks count="1" manualBreakCount="1">
    <brk id="34" max="16383"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CF570F-34B3-4D00-B49D-4628312AE150}">
  <sheetPr>
    <tabColor rgb="FF00B050"/>
  </sheetPr>
  <dimension ref="A1:AW78"/>
  <sheetViews>
    <sheetView showZeros="0" view="pageBreakPreview" zoomScaleNormal="85" zoomScaleSheetLayoutView="100" workbookViewId="0"/>
  </sheetViews>
  <sheetFormatPr defaultColWidth="9" defaultRowHeight="13.5"/>
  <cols>
    <col min="1" max="41" width="3.625" style="1" customWidth="1"/>
    <col min="42" max="16384" width="9" style="1"/>
  </cols>
  <sheetData>
    <row r="1" spans="1:49" ht="24" customHeight="1">
      <c r="A1" s="1" t="s">
        <v>184</v>
      </c>
      <c r="B1" s="3"/>
      <c r="C1" s="3"/>
      <c r="D1" s="3"/>
      <c r="E1" s="3"/>
      <c r="F1" s="3"/>
      <c r="G1" s="3"/>
      <c r="H1" s="3"/>
      <c r="I1" s="3"/>
      <c r="J1" s="3"/>
      <c r="K1" s="3"/>
      <c r="V1" t="s">
        <v>87</v>
      </c>
    </row>
    <row r="2" spans="1:49" ht="12.75" customHeight="1">
      <c r="A2" s="15" t="s">
        <v>185</v>
      </c>
      <c r="B2" s="3"/>
      <c r="C2" s="3"/>
      <c r="D2" s="3"/>
      <c r="E2" s="3"/>
      <c r="F2" s="3"/>
      <c r="G2" s="3"/>
      <c r="H2" s="3"/>
      <c r="I2" s="3"/>
      <c r="J2" s="3"/>
      <c r="K2" s="3"/>
    </row>
    <row r="3" spans="1:49" ht="12.75" customHeight="1">
      <c r="A3" s="15" t="s">
        <v>186</v>
      </c>
      <c r="B3" s="3"/>
      <c r="C3" s="3"/>
      <c r="D3" s="3"/>
      <c r="E3" s="3"/>
      <c r="F3" s="3"/>
      <c r="G3" s="3"/>
      <c r="H3" s="3"/>
      <c r="I3" s="3"/>
      <c r="J3" s="3"/>
      <c r="K3" s="3"/>
    </row>
    <row r="4" spans="1:49" ht="24" customHeight="1">
      <c r="A4" s="3" t="s">
        <v>450</v>
      </c>
      <c r="B4" s="3"/>
      <c r="C4" s="3"/>
      <c r="D4" s="3"/>
      <c r="E4" s="3"/>
      <c r="F4" s="3"/>
      <c r="G4" s="3"/>
      <c r="H4" s="3"/>
      <c r="I4" s="3"/>
      <c r="J4" s="3"/>
      <c r="K4" s="3"/>
    </row>
    <row r="5" spans="1:49" ht="24" customHeight="1">
      <c r="A5" s="3" t="s">
        <v>187</v>
      </c>
      <c r="B5" s="77"/>
      <c r="C5" s="78"/>
      <c r="D5" s="79"/>
      <c r="E5" s="79"/>
      <c r="F5" s="77"/>
      <c r="G5" s="77"/>
      <c r="H5" s="77"/>
      <c r="I5" s="77"/>
      <c r="J5" s="77"/>
      <c r="K5" s="77"/>
      <c r="L5" s="77"/>
    </row>
    <row r="6" spans="1:49" ht="12" customHeight="1" thickBot="1">
      <c r="A6" s="81"/>
      <c r="B6" s="1089" t="s">
        <v>188</v>
      </c>
      <c r="C6" s="1089"/>
      <c r="D6" s="81"/>
      <c r="E6" s="30"/>
      <c r="F6" s="30"/>
      <c r="G6" s="30"/>
      <c r="H6" s="30"/>
      <c r="I6" s="30"/>
      <c r="J6" s="30"/>
      <c r="K6" s="30"/>
      <c r="L6" s="30"/>
      <c r="X6" s="15" t="s">
        <v>189</v>
      </c>
      <c r="Y6" s="82"/>
      <c r="Z6" s="82"/>
      <c r="AA6" s="82"/>
    </row>
    <row r="7" spans="1:49" ht="12" customHeight="1">
      <c r="A7" s="30"/>
      <c r="B7" s="1067"/>
      <c r="C7" s="1068"/>
      <c r="D7" s="1065" t="s">
        <v>3</v>
      </c>
      <c r="E7" s="1066" t="s">
        <v>190</v>
      </c>
      <c r="F7" s="1081">
        <v>150</v>
      </c>
      <c r="G7" s="1081"/>
      <c r="H7" s="1066" t="s">
        <v>191</v>
      </c>
      <c r="I7" s="1071">
        <f>ROUNDUP(B7*150/100,0)</f>
        <v>0</v>
      </c>
      <c r="J7" s="1072"/>
      <c r="K7" s="1075" t="s">
        <v>192</v>
      </c>
      <c r="L7" s="1075"/>
      <c r="X7" s="15" t="s">
        <v>193</v>
      </c>
      <c r="Y7" s="82"/>
      <c r="Z7" s="82"/>
      <c r="AA7" s="82"/>
    </row>
    <row r="8" spans="1:49" ht="12" customHeight="1" thickBot="1">
      <c r="A8" s="30"/>
      <c r="B8" s="1069"/>
      <c r="C8" s="1070"/>
      <c r="D8" s="1065"/>
      <c r="E8" s="1066"/>
      <c r="F8" s="1082">
        <v>100</v>
      </c>
      <c r="G8" s="1082"/>
      <c r="H8" s="1066"/>
      <c r="I8" s="1073"/>
      <c r="J8" s="1074"/>
      <c r="K8" s="1075"/>
      <c r="L8" s="1075"/>
      <c r="X8" s="15" t="s">
        <v>194</v>
      </c>
      <c r="Y8" s="82"/>
      <c r="Z8" s="82"/>
      <c r="AA8" s="82"/>
    </row>
    <row r="9" spans="1:49" ht="12" customHeight="1">
      <c r="A9" s="30"/>
      <c r="B9" s="28"/>
      <c r="C9" s="28"/>
      <c r="D9" s="28"/>
      <c r="E9" s="28"/>
      <c r="F9" s="28"/>
      <c r="G9" s="28"/>
      <c r="H9" s="28"/>
      <c r="I9" s="28"/>
      <c r="J9" s="28"/>
      <c r="K9" s="28"/>
      <c r="L9" s="28"/>
      <c r="X9" s="15" t="s">
        <v>195</v>
      </c>
    </row>
    <row r="10" spans="1:49" ht="12" customHeight="1">
      <c r="A10" s="30"/>
      <c r="B10" s="15" t="s">
        <v>196</v>
      </c>
      <c r="C10" s="15"/>
      <c r="D10" s="28"/>
      <c r="E10" s="28"/>
      <c r="F10" s="28"/>
      <c r="G10" s="28"/>
      <c r="H10" s="28"/>
      <c r="I10" s="28"/>
      <c r="J10" s="28"/>
      <c r="K10" s="28"/>
      <c r="L10" s="28"/>
      <c r="X10" s="15" t="s">
        <v>197</v>
      </c>
      <c r="Y10" s="5"/>
      <c r="Z10" s="5"/>
      <c r="AA10" s="5"/>
      <c r="AB10" s="5"/>
      <c r="AC10" s="5"/>
      <c r="AD10" s="5"/>
      <c r="AE10" s="5"/>
      <c r="AF10" s="5"/>
      <c r="AG10" s="5"/>
      <c r="AH10" s="5"/>
      <c r="AI10" s="5"/>
      <c r="AJ10" s="5"/>
      <c r="AK10" s="5"/>
      <c r="AL10" s="5"/>
      <c r="AM10" s="5"/>
    </row>
    <row r="11" spans="1:49" ht="12" customHeight="1" thickBot="1">
      <c r="A11" s="30"/>
      <c r="B11" s="1088" t="s">
        <v>198</v>
      </c>
      <c r="C11" s="1088"/>
      <c r="D11" s="1088" t="s">
        <v>199</v>
      </c>
      <c r="E11" s="1088"/>
      <c r="F11" s="1088" t="s">
        <v>200</v>
      </c>
      <c r="G11" s="1088"/>
      <c r="H11" s="1088" t="s">
        <v>201</v>
      </c>
      <c r="I11" s="1088"/>
      <c r="J11" s="1088" t="s">
        <v>202</v>
      </c>
      <c r="K11" s="1088"/>
      <c r="L11" s="1088" t="s">
        <v>203</v>
      </c>
      <c r="M11" s="1088"/>
      <c r="N11" s="1088" t="s">
        <v>204</v>
      </c>
      <c r="O11" s="1088"/>
      <c r="P11" s="1088" t="s">
        <v>205</v>
      </c>
      <c r="Q11" s="1088"/>
      <c r="R11" s="1088" t="s">
        <v>206</v>
      </c>
      <c r="S11" s="1088"/>
      <c r="T11" s="1088" t="s">
        <v>207</v>
      </c>
      <c r="U11" s="1088"/>
      <c r="V11" s="5"/>
      <c r="W11" s="5"/>
      <c r="X11" s="15" t="s">
        <v>208</v>
      </c>
      <c r="Y11" s="3"/>
      <c r="Z11" s="3"/>
      <c r="AA11" s="3"/>
      <c r="AB11" s="3"/>
      <c r="AC11" s="3"/>
      <c r="AD11" s="3"/>
      <c r="AE11" s="3"/>
      <c r="AF11" s="3"/>
      <c r="AG11" s="3"/>
      <c r="AH11" s="3"/>
      <c r="AI11" s="3"/>
      <c r="AJ11" s="3"/>
      <c r="AK11" s="3"/>
      <c r="AL11" s="3"/>
      <c r="AM11" s="3"/>
      <c r="AN11" s="3"/>
      <c r="AO11" s="3"/>
      <c r="AP11" s="1075"/>
      <c r="AQ11" s="1075"/>
      <c r="AR11" s="1075"/>
      <c r="AS11" s="1075"/>
      <c r="AT11" s="1075"/>
      <c r="AU11" s="1075"/>
      <c r="AV11" s="1075"/>
      <c r="AW11" s="1075"/>
    </row>
    <row r="12" spans="1:49" ht="12" customHeight="1">
      <c r="A12" s="30"/>
      <c r="B12" s="1079"/>
      <c r="C12" s="1079"/>
      <c r="D12" s="1079"/>
      <c r="E12" s="1079"/>
      <c r="F12" s="1079"/>
      <c r="G12" s="1079"/>
      <c r="H12" s="1079"/>
      <c r="I12" s="1079"/>
      <c r="J12" s="1079"/>
      <c r="K12" s="1079"/>
      <c r="L12" s="1079"/>
      <c r="M12" s="1079"/>
      <c r="N12" s="1079"/>
      <c r="O12" s="1079"/>
      <c r="P12" s="1079"/>
      <c r="Q12" s="1079"/>
      <c r="R12" s="1079"/>
      <c r="S12" s="1079"/>
      <c r="T12" s="1079"/>
      <c r="U12" s="1079"/>
      <c r="V12" s="3"/>
      <c r="W12" s="3"/>
      <c r="X12" s="15" t="s">
        <v>209</v>
      </c>
      <c r="Y12" s="3"/>
      <c r="Z12" s="3"/>
      <c r="AA12" s="3"/>
      <c r="AB12" s="3"/>
      <c r="AC12" s="3"/>
      <c r="AD12" s="3"/>
      <c r="AE12" s="3"/>
      <c r="AF12" s="3"/>
      <c r="AG12" s="3"/>
      <c r="AH12" s="3"/>
      <c r="AI12" s="3"/>
      <c r="AJ12" s="3"/>
      <c r="AK12" s="3"/>
      <c r="AL12" s="3"/>
      <c r="AM12" s="3"/>
      <c r="AN12" s="3"/>
      <c r="AO12" s="3"/>
      <c r="AP12" s="1075"/>
      <c r="AQ12" s="1075"/>
      <c r="AR12" s="1075"/>
      <c r="AS12" s="1075"/>
      <c r="AT12" s="1075"/>
      <c r="AU12" s="1075"/>
      <c r="AV12" s="1075"/>
      <c r="AW12" s="1075"/>
    </row>
    <row r="13" spans="1:49" ht="12" customHeight="1" thickBot="1">
      <c r="A13" s="30"/>
      <c r="B13" s="1080"/>
      <c r="C13" s="1080"/>
      <c r="D13" s="1080"/>
      <c r="E13" s="1080"/>
      <c r="F13" s="1080"/>
      <c r="G13" s="1080"/>
      <c r="H13" s="1080"/>
      <c r="I13" s="1080"/>
      <c r="J13" s="1080"/>
      <c r="K13" s="1080"/>
      <c r="L13" s="1080"/>
      <c r="M13" s="1080"/>
      <c r="N13" s="1080"/>
      <c r="O13" s="1080"/>
      <c r="P13" s="1080"/>
      <c r="Q13" s="1080"/>
      <c r="R13" s="1080"/>
      <c r="S13" s="1080"/>
      <c r="T13" s="1080"/>
      <c r="U13" s="1080"/>
      <c r="V13" s="3"/>
      <c r="W13" s="3"/>
      <c r="X13" s="15" t="s">
        <v>210</v>
      </c>
      <c r="Y13" s="28"/>
      <c r="Z13" s="28"/>
      <c r="AA13" s="28"/>
      <c r="AB13" s="28"/>
      <c r="AC13" s="28"/>
      <c r="AD13" s="28"/>
      <c r="AE13" s="28"/>
      <c r="AF13" s="28"/>
      <c r="AG13" s="28"/>
      <c r="AH13" s="28"/>
      <c r="AI13" s="28"/>
      <c r="AJ13" s="28"/>
      <c r="AK13" s="28"/>
      <c r="AL13" s="28"/>
      <c r="AM13" s="28"/>
      <c r="AN13" s="3"/>
      <c r="AO13" s="3"/>
      <c r="AP13" s="1075"/>
      <c r="AQ13" s="1075"/>
      <c r="AR13" s="1075"/>
      <c r="AS13" s="1075"/>
      <c r="AT13" s="1075"/>
      <c r="AU13" s="1075"/>
      <c r="AV13" s="1075"/>
      <c r="AW13" s="1075"/>
    </row>
    <row r="14" spans="1:49" ht="12" customHeight="1" thickBot="1">
      <c r="A14" s="30"/>
      <c r="B14" s="1088" t="s">
        <v>211</v>
      </c>
      <c r="C14" s="1088"/>
      <c r="D14" s="1088" t="s">
        <v>212</v>
      </c>
      <c r="E14" s="1088"/>
      <c r="F14" s="1088" t="s">
        <v>213</v>
      </c>
      <c r="G14" s="1088"/>
      <c r="H14" s="1088" t="s">
        <v>214</v>
      </c>
      <c r="I14" s="1088"/>
      <c r="J14" s="1088" t="s">
        <v>215</v>
      </c>
      <c r="K14" s="1088"/>
      <c r="L14" s="1088" t="s">
        <v>216</v>
      </c>
      <c r="M14" s="1088"/>
      <c r="N14" s="1088" t="s">
        <v>217</v>
      </c>
      <c r="O14" s="1088"/>
      <c r="P14" s="1088" t="s">
        <v>218</v>
      </c>
      <c r="Q14" s="1088"/>
      <c r="R14" s="1088" t="s">
        <v>219</v>
      </c>
      <c r="S14" s="1088"/>
      <c r="T14" s="1088" t="s">
        <v>220</v>
      </c>
      <c r="U14" s="1088"/>
      <c r="V14" s="28"/>
      <c r="W14" s="28"/>
      <c r="X14" s="82"/>
      <c r="Y14" s="28"/>
      <c r="Z14" s="28"/>
      <c r="AA14" s="28"/>
      <c r="AB14" s="28"/>
      <c r="AC14" s="28"/>
      <c r="AD14" s="28"/>
      <c r="AE14" s="28"/>
      <c r="AF14" s="28"/>
      <c r="AG14" s="28"/>
      <c r="AH14" s="28"/>
      <c r="AI14" s="28"/>
      <c r="AJ14" s="28"/>
      <c r="AK14" s="28"/>
      <c r="AL14" s="28"/>
      <c r="AM14" s="28"/>
      <c r="AN14" s="28"/>
      <c r="AO14" s="28"/>
      <c r="AP14" s="28"/>
      <c r="AQ14" s="28"/>
      <c r="AR14" s="28"/>
      <c r="AS14" s="28"/>
      <c r="AT14" s="28"/>
      <c r="AU14" s="28"/>
      <c r="AV14" s="28"/>
      <c r="AW14" s="28"/>
    </row>
    <row r="15" spans="1:49" ht="12" customHeight="1">
      <c r="A15" s="30"/>
      <c r="B15" s="1079"/>
      <c r="C15" s="1079"/>
      <c r="D15" s="1079"/>
      <c r="E15" s="1079"/>
      <c r="F15" s="1079"/>
      <c r="G15" s="1079"/>
      <c r="H15" s="1079"/>
      <c r="I15" s="1079"/>
      <c r="J15" s="1079"/>
      <c r="K15" s="1079"/>
      <c r="L15" s="1079"/>
      <c r="M15" s="1079"/>
      <c r="N15" s="1079"/>
      <c r="O15" s="1079"/>
      <c r="P15" s="1079"/>
      <c r="Q15" s="1079"/>
      <c r="R15" s="1079"/>
      <c r="S15" s="1079"/>
      <c r="T15" s="1079"/>
      <c r="U15" s="1079"/>
      <c r="V15" s="28"/>
      <c r="W15" s="28"/>
      <c r="X15" s="28"/>
      <c r="Y15" s="28"/>
      <c r="Z15" s="28"/>
      <c r="AA15" s="28"/>
      <c r="AB15" s="28"/>
      <c r="AC15" s="28"/>
      <c r="AD15" s="28"/>
      <c r="AE15" s="28"/>
      <c r="AF15" s="28"/>
      <c r="AG15" s="28"/>
      <c r="AH15" s="28"/>
      <c r="AI15" s="28"/>
      <c r="AJ15" s="28"/>
      <c r="AK15" s="28"/>
      <c r="AL15" s="28"/>
      <c r="AM15" s="28"/>
      <c r="AN15" s="28"/>
      <c r="AO15" s="28"/>
      <c r="AP15" s="28"/>
      <c r="AQ15" s="28"/>
      <c r="AR15" s="28"/>
      <c r="AS15" s="28"/>
      <c r="AT15" s="28"/>
      <c r="AU15" s="28"/>
      <c r="AV15" s="28"/>
      <c r="AW15" s="28"/>
    </row>
    <row r="16" spans="1:49" ht="12" customHeight="1" thickBot="1">
      <c r="A16" s="30"/>
      <c r="B16" s="1080"/>
      <c r="C16" s="1080"/>
      <c r="D16" s="1080"/>
      <c r="E16" s="1080"/>
      <c r="F16" s="1080"/>
      <c r="G16" s="1080"/>
      <c r="H16" s="1080"/>
      <c r="I16" s="1080"/>
      <c r="J16" s="1080"/>
      <c r="K16" s="1080"/>
      <c r="L16" s="1080"/>
      <c r="M16" s="1080"/>
      <c r="N16" s="1080"/>
      <c r="O16" s="1080"/>
      <c r="P16" s="1080"/>
      <c r="Q16" s="1080"/>
      <c r="R16" s="1080"/>
      <c r="S16" s="1080"/>
      <c r="T16" s="1080"/>
      <c r="U16" s="1080"/>
      <c r="V16" s="28"/>
      <c r="W16" s="28"/>
      <c r="X16" s="28"/>
      <c r="Y16" s="28"/>
      <c r="Z16" s="83"/>
      <c r="AA16" s="80"/>
      <c r="AB16" s="80"/>
      <c r="AC16" s="80"/>
      <c r="AD16" s="28"/>
      <c r="AE16" s="28"/>
      <c r="AF16" s="28"/>
      <c r="AG16" s="28"/>
      <c r="AH16" s="28"/>
      <c r="AI16" s="28"/>
      <c r="AJ16" s="28"/>
      <c r="AK16" s="28"/>
      <c r="AL16" s="28"/>
      <c r="AM16" s="28"/>
      <c r="AN16" s="28"/>
      <c r="AO16" s="28"/>
      <c r="AP16" s="28"/>
      <c r="AQ16" s="28"/>
      <c r="AR16" s="28"/>
      <c r="AS16" s="28"/>
      <c r="AT16" s="28"/>
      <c r="AU16" s="28"/>
      <c r="AV16" s="28"/>
      <c r="AW16" s="28"/>
    </row>
    <row r="17" spans="1:39" ht="12" customHeight="1" thickBot="1">
      <c r="A17" s="30"/>
      <c r="B17" s="1088" t="s">
        <v>221</v>
      </c>
      <c r="C17" s="1088"/>
      <c r="D17" s="1088" t="s">
        <v>222</v>
      </c>
      <c r="E17" s="1088"/>
      <c r="F17" s="1088" t="s">
        <v>223</v>
      </c>
      <c r="G17" s="1088"/>
      <c r="H17" s="1088" t="s">
        <v>224</v>
      </c>
      <c r="I17" s="1088"/>
      <c r="J17" s="1088" t="s">
        <v>225</v>
      </c>
      <c r="K17" s="1088"/>
      <c r="L17" s="1088" t="s">
        <v>226</v>
      </c>
      <c r="M17" s="1088"/>
      <c r="N17" s="1088" t="s">
        <v>227</v>
      </c>
      <c r="O17" s="1088"/>
      <c r="P17" s="1088" t="s">
        <v>228</v>
      </c>
      <c r="Q17" s="1088"/>
      <c r="R17" s="1088" t="s">
        <v>229</v>
      </c>
      <c r="S17" s="1088"/>
      <c r="T17" s="1088" t="s">
        <v>230</v>
      </c>
      <c r="U17" s="1088"/>
      <c r="V17" s="1088" t="s">
        <v>231</v>
      </c>
      <c r="W17" s="1088"/>
      <c r="X17" s="58"/>
      <c r="Y17" s="58"/>
      <c r="Z17" s="80"/>
      <c r="AA17" s="80"/>
      <c r="AB17" s="80"/>
      <c r="AC17" s="80"/>
      <c r="AD17" s="58"/>
      <c r="AE17" s="58"/>
      <c r="AF17" s="58"/>
      <c r="AG17" s="58"/>
      <c r="AH17" s="58"/>
      <c r="AI17" s="58"/>
      <c r="AJ17" s="58"/>
      <c r="AK17" s="58"/>
      <c r="AL17" s="58"/>
      <c r="AM17" s="58"/>
    </row>
    <row r="18" spans="1:39" ht="12" customHeight="1">
      <c r="A18" s="30"/>
      <c r="B18" s="1079"/>
      <c r="C18" s="1079"/>
      <c r="D18" s="1079"/>
      <c r="E18" s="1079"/>
      <c r="F18" s="1079"/>
      <c r="G18" s="1079"/>
      <c r="H18" s="1079"/>
      <c r="I18" s="1079"/>
      <c r="J18" s="1079"/>
      <c r="K18" s="1079"/>
      <c r="L18" s="1079"/>
      <c r="M18" s="1079"/>
      <c r="N18" s="1079"/>
      <c r="O18" s="1079"/>
      <c r="P18" s="1079"/>
      <c r="Q18" s="1079"/>
      <c r="R18" s="1079"/>
      <c r="S18" s="1079"/>
      <c r="T18" s="1079"/>
      <c r="U18" s="1079"/>
      <c r="V18" s="1079"/>
      <c r="W18" s="1079"/>
      <c r="X18" s="1075" t="s">
        <v>232</v>
      </c>
      <c r="Y18" s="1075"/>
      <c r="AA18" s="3"/>
      <c r="AB18" s="3"/>
      <c r="AC18" s="3"/>
      <c r="AD18" s="58"/>
      <c r="AE18" s="58"/>
      <c r="AF18" s="58"/>
      <c r="AG18" s="58"/>
      <c r="AH18" s="58"/>
      <c r="AI18" s="58"/>
      <c r="AJ18" s="58"/>
      <c r="AK18" s="58"/>
      <c r="AL18" s="58"/>
      <c r="AM18" s="58"/>
    </row>
    <row r="19" spans="1:39" ht="12" customHeight="1" thickBot="1">
      <c r="A19" s="30"/>
      <c r="B19" s="1080"/>
      <c r="C19" s="1080"/>
      <c r="D19" s="1080"/>
      <c r="E19" s="1080"/>
      <c r="F19" s="1080"/>
      <c r="G19" s="1080"/>
      <c r="H19" s="1080"/>
      <c r="I19" s="1080"/>
      <c r="J19" s="1080"/>
      <c r="K19" s="1080"/>
      <c r="L19" s="1080"/>
      <c r="M19" s="1080"/>
      <c r="N19" s="1080"/>
      <c r="O19" s="1080"/>
      <c r="P19" s="1080"/>
      <c r="Q19" s="1080"/>
      <c r="R19" s="1080"/>
      <c r="S19" s="1080"/>
      <c r="T19" s="1080"/>
      <c r="U19" s="1080"/>
      <c r="V19" s="1080"/>
      <c r="W19" s="1080"/>
      <c r="X19" s="1075"/>
      <c r="Y19" s="1075"/>
      <c r="Z19" s="58"/>
      <c r="AA19" s="3"/>
      <c r="AB19" s="3"/>
      <c r="AC19" s="3"/>
      <c r="AD19" s="58"/>
      <c r="AE19" s="58"/>
      <c r="AF19" s="58"/>
      <c r="AG19" s="58"/>
      <c r="AH19" s="58"/>
      <c r="AI19" s="58"/>
      <c r="AJ19" s="58"/>
      <c r="AK19" s="58"/>
      <c r="AL19" s="58"/>
      <c r="AM19" s="58"/>
    </row>
    <row r="20" spans="1:39" ht="12" customHeight="1">
      <c r="B20" s="30"/>
      <c r="C20" s="83"/>
      <c r="D20" s="80"/>
      <c r="E20" s="80"/>
      <c r="F20" s="80"/>
      <c r="G20" s="28"/>
      <c r="H20" s="28"/>
      <c r="I20" s="28"/>
      <c r="J20" s="28"/>
      <c r="K20" s="28"/>
      <c r="L20" s="28"/>
      <c r="M20" s="28"/>
      <c r="U20" s="1078" t="s">
        <v>233</v>
      </c>
      <c r="V20" s="1085"/>
      <c r="W20" s="1085"/>
      <c r="X20" s="1085"/>
    </row>
    <row r="21" spans="1:39" ht="12" customHeight="1">
      <c r="B21" s="30"/>
      <c r="C21" s="80"/>
      <c r="D21" s="80"/>
      <c r="E21" s="80"/>
      <c r="F21" s="80"/>
      <c r="G21" s="28"/>
      <c r="H21" s="28"/>
      <c r="I21" s="28"/>
      <c r="J21" s="28"/>
      <c r="K21" s="28"/>
      <c r="L21" s="28"/>
      <c r="M21" s="28"/>
      <c r="U21" s="1085"/>
      <c r="V21" s="1085"/>
      <c r="W21" s="1085"/>
      <c r="X21" s="1085"/>
    </row>
    <row r="22" spans="1:39" ht="12" customHeight="1">
      <c r="B22" s="30"/>
      <c r="D22" s="3"/>
      <c r="E22" s="3"/>
      <c r="F22" s="3"/>
      <c r="G22" s="28"/>
      <c r="H22" s="28"/>
      <c r="I22" s="28"/>
      <c r="J22" s="28"/>
      <c r="K22" s="28"/>
      <c r="L22" s="28"/>
      <c r="M22" s="28"/>
      <c r="V22" s="1067">
        <f>SUM(B12:U13)+SUM(B15:U16)+SUM(B18:W19)</f>
        <v>0</v>
      </c>
      <c r="W22" s="1068"/>
      <c r="X22" s="1075" t="s">
        <v>3</v>
      </c>
    </row>
    <row r="23" spans="1:39" ht="12" customHeight="1">
      <c r="B23" s="30"/>
      <c r="C23" s="58"/>
      <c r="D23" s="3"/>
      <c r="E23" s="3"/>
      <c r="F23" s="3"/>
      <c r="G23" s="28"/>
      <c r="H23" s="28"/>
      <c r="I23" s="28"/>
      <c r="J23" s="28"/>
      <c r="K23" s="28"/>
      <c r="L23" s="28"/>
      <c r="M23" s="28"/>
      <c r="U23" s="58"/>
      <c r="V23" s="1069"/>
      <c r="W23" s="1070"/>
      <c r="X23" s="1075"/>
    </row>
    <row r="24" spans="1:39" ht="12" customHeight="1">
      <c r="B24" s="30"/>
      <c r="C24" s="58"/>
      <c r="D24" s="3"/>
      <c r="E24" s="3"/>
      <c r="F24" s="3"/>
      <c r="G24" s="28"/>
      <c r="H24" s="28"/>
      <c r="I24" s="28"/>
      <c r="J24" s="28"/>
      <c r="K24" s="28"/>
      <c r="L24" s="28"/>
      <c r="M24" s="28"/>
      <c r="U24" s="58"/>
      <c r="V24" s="28"/>
      <c r="W24" s="28"/>
      <c r="X24" s="28"/>
    </row>
    <row r="25" spans="1:39" ht="24" customHeight="1">
      <c r="A25" s="3" t="s">
        <v>234</v>
      </c>
      <c r="C25" s="28"/>
      <c r="D25" s="28"/>
      <c r="E25" s="28"/>
      <c r="F25" s="28"/>
      <c r="G25" s="28"/>
      <c r="H25" s="28"/>
      <c r="I25" s="28"/>
      <c r="J25" s="28"/>
      <c r="K25" s="28"/>
      <c r="L25" s="28"/>
    </row>
    <row r="26" spans="1:39" ht="14.25" thickBot="1">
      <c r="A26" s="81"/>
      <c r="B26" s="572" t="s">
        <v>188</v>
      </c>
      <c r="C26" s="572"/>
      <c r="D26" s="81"/>
      <c r="E26" s="30"/>
      <c r="F26" s="30"/>
      <c r="G26" s="30"/>
      <c r="H26" s="30"/>
      <c r="I26" s="30"/>
      <c r="J26" s="30"/>
      <c r="K26" s="30"/>
      <c r="L26" s="30"/>
      <c r="X26" s="15" t="s">
        <v>235</v>
      </c>
      <c r="Y26" s="82"/>
      <c r="Z26" s="82"/>
      <c r="AA26" s="82"/>
    </row>
    <row r="27" spans="1:39" ht="13.5" customHeight="1">
      <c r="A27" s="30"/>
      <c r="B27" s="1067"/>
      <c r="C27" s="1068"/>
      <c r="D27" s="1065" t="s">
        <v>3</v>
      </c>
      <c r="E27" s="1066" t="s">
        <v>236</v>
      </c>
      <c r="F27" s="1086" t="s">
        <v>237</v>
      </c>
      <c r="G27" s="1066" t="s">
        <v>190</v>
      </c>
      <c r="H27" s="1081">
        <v>125</v>
      </c>
      <c r="I27" s="1081"/>
      <c r="J27" s="1066" t="s">
        <v>238</v>
      </c>
      <c r="K27" s="1086" t="s">
        <v>239</v>
      </c>
      <c r="L27" s="1087" t="s">
        <v>191</v>
      </c>
      <c r="M27" s="1071" t="str">
        <f>IF(B27="","",ROUNDUP((B27-50)*125/100+75,0))</f>
        <v/>
      </c>
      <c r="N27" s="1072"/>
      <c r="O27" s="1077" t="s">
        <v>240</v>
      </c>
      <c r="P27" s="1075"/>
      <c r="X27" s="15" t="s">
        <v>193</v>
      </c>
      <c r="Y27" s="82"/>
      <c r="Z27" s="82"/>
      <c r="AA27" s="82"/>
    </row>
    <row r="28" spans="1:39" ht="14.25" customHeight="1" thickBot="1">
      <c r="A28" s="30"/>
      <c r="B28" s="1069"/>
      <c r="C28" s="1070"/>
      <c r="D28" s="1065"/>
      <c r="E28" s="1066"/>
      <c r="F28" s="1086"/>
      <c r="G28" s="1066"/>
      <c r="H28" s="1082">
        <v>100</v>
      </c>
      <c r="I28" s="1082"/>
      <c r="J28" s="1066"/>
      <c r="K28" s="1086"/>
      <c r="L28" s="1087"/>
      <c r="M28" s="1073"/>
      <c r="N28" s="1074"/>
      <c r="O28" s="1077"/>
      <c r="P28" s="1075"/>
      <c r="X28" s="15" t="s">
        <v>241</v>
      </c>
      <c r="Y28" s="82"/>
      <c r="Z28" s="82"/>
      <c r="AA28" s="82"/>
    </row>
    <row r="29" spans="1:39">
      <c r="A29" s="30"/>
      <c r="B29" s="28"/>
      <c r="C29" s="28"/>
      <c r="D29" s="28"/>
      <c r="E29" s="28"/>
      <c r="F29" s="28"/>
      <c r="G29" s="28"/>
      <c r="H29" s="28"/>
      <c r="I29" s="28"/>
      <c r="J29" s="28"/>
      <c r="K29" s="28"/>
      <c r="L29" s="28"/>
      <c r="X29" s="15" t="s">
        <v>242</v>
      </c>
    </row>
    <row r="30" spans="1:39">
      <c r="A30" s="30"/>
      <c r="B30" s="15" t="s">
        <v>196</v>
      </c>
      <c r="C30" s="15"/>
      <c r="D30" s="28"/>
      <c r="E30" s="28"/>
      <c r="F30" s="28"/>
      <c r="G30" s="28"/>
      <c r="H30" s="28"/>
      <c r="I30" s="28"/>
      <c r="J30" s="28"/>
      <c r="K30" s="28"/>
      <c r="L30" s="28"/>
      <c r="X30" s="15" t="s">
        <v>197</v>
      </c>
      <c r="Y30" s="5"/>
      <c r="Z30" s="5"/>
      <c r="AA30" s="5"/>
      <c r="AB30" s="5"/>
      <c r="AC30" s="5"/>
      <c r="AD30" s="5"/>
      <c r="AE30" s="5"/>
      <c r="AF30" s="5"/>
      <c r="AG30" s="5"/>
      <c r="AH30" s="5"/>
      <c r="AI30" s="5"/>
      <c r="AJ30" s="5"/>
      <c r="AK30" s="5"/>
      <c r="AL30" s="5"/>
    </row>
    <row r="31" spans="1:39" ht="14.25" thickBot="1">
      <c r="A31" s="30"/>
      <c r="B31" s="1083" t="s">
        <v>198</v>
      </c>
      <c r="C31" s="1083"/>
      <c r="D31" s="1083" t="s">
        <v>199</v>
      </c>
      <c r="E31" s="1083"/>
      <c r="F31" s="1083" t="s">
        <v>200</v>
      </c>
      <c r="G31" s="1083"/>
      <c r="H31" s="1083" t="s">
        <v>201</v>
      </c>
      <c r="I31" s="1083"/>
      <c r="J31" s="1083" t="s">
        <v>202</v>
      </c>
      <c r="K31" s="1083"/>
      <c r="L31" s="1083" t="s">
        <v>203</v>
      </c>
      <c r="M31" s="1083"/>
      <c r="N31" s="1083" t="s">
        <v>204</v>
      </c>
      <c r="O31" s="1083"/>
      <c r="P31" s="1083" t="s">
        <v>205</v>
      </c>
      <c r="Q31" s="1083"/>
      <c r="R31" s="1083" t="s">
        <v>206</v>
      </c>
      <c r="S31" s="1083"/>
      <c r="T31" s="1083" t="s">
        <v>207</v>
      </c>
      <c r="U31" s="1083"/>
      <c r="V31" s="5"/>
      <c r="W31" s="5"/>
      <c r="X31" s="15" t="s">
        <v>243</v>
      </c>
      <c r="Y31" s="3"/>
      <c r="Z31" s="3"/>
      <c r="AA31" s="3"/>
      <c r="AB31" s="3"/>
      <c r="AC31" s="3"/>
      <c r="AD31" s="3"/>
      <c r="AE31" s="3"/>
      <c r="AF31" s="3"/>
      <c r="AG31" s="3"/>
      <c r="AH31" s="3"/>
      <c r="AI31" s="3"/>
      <c r="AJ31" s="3"/>
      <c r="AK31" s="3"/>
      <c r="AL31" s="3"/>
    </row>
    <row r="32" spans="1:39">
      <c r="A32" s="30"/>
      <c r="B32" s="1079"/>
      <c r="C32" s="1079"/>
      <c r="D32" s="1079"/>
      <c r="E32" s="1079"/>
      <c r="F32" s="1079"/>
      <c r="G32" s="1079"/>
      <c r="H32" s="1079"/>
      <c r="I32" s="1079"/>
      <c r="J32" s="1079"/>
      <c r="K32" s="1079"/>
      <c r="L32" s="1079"/>
      <c r="M32" s="1079"/>
      <c r="N32" s="1079"/>
      <c r="O32" s="1079"/>
      <c r="P32" s="1079"/>
      <c r="Q32" s="1079"/>
      <c r="R32" s="1079"/>
      <c r="S32" s="1079"/>
      <c r="T32" s="1079"/>
      <c r="U32" s="1079"/>
      <c r="V32" s="3"/>
      <c r="W32" s="3"/>
      <c r="X32" s="15" t="s">
        <v>209</v>
      </c>
      <c r="Y32" s="3"/>
      <c r="Z32" s="3"/>
      <c r="AA32" s="3"/>
      <c r="AB32" s="3"/>
      <c r="AC32" s="3"/>
      <c r="AD32" s="3"/>
      <c r="AE32" s="3"/>
      <c r="AF32" s="3"/>
      <c r="AG32" s="3"/>
      <c r="AH32" s="3"/>
      <c r="AI32" s="3"/>
      <c r="AJ32" s="3"/>
      <c r="AK32" s="3"/>
      <c r="AL32" s="3"/>
    </row>
    <row r="33" spans="1:38" ht="14.25" thickBot="1">
      <c r="A33" s="30"/>
      <c r="B33" s="1080"/>
      <c r="C33" s="1080"/>
      <c r="D33" s="1080"/>
      <c r="E33" s="1080"/>
      <c r="F33" s="1080"/>
      <c r="G33" s="1080"/>
      <c r="H33" s="1080"/>
      <c r="I33" s="1080"/>
      <c r="J33" s="1080"/>
      <c r="K33" s="1080"/>
      <c r="L33" s="1080"/>
      <c r="M33" s="1080"/>
      <c r="N33" s="1080"/>
      <c r="O33" s="1080"/>
      <c r="P33" s="1080"/>
      <c r="Q33" s="1080"/>
      <c r="R33" s="1080"/>
      <c r="S33" s="1080"/>
      <c r="T33" s="1080"/>
      <c r="U33" s="1080"/>
      <c r="V33" s="3"/>
      <c r="W33" s="3"/>
      <c r="X33" s="15" t="s">
        <v>210</v>
      </c>
      <c r="Y33" s="28"/>
      <c r="Z33" s="28"/>
      <c r="AA33" s="28"/>
      <c r="AB33" s="28"/>
      <c r="AC33" s="28"/>
      <c r="AD33" s="28"/>
      <c r="AE33" s="28"/>
      <c r="AF33" s="28"/>
      <c r="AG33" s="28"/>
      <c r="AH33" s="28"/>
      <c r="AI33" s="28"/>
      <c r="AJ33" s="28"/>
      <c r="AK33" s="28"/>
      <c r="AL33" s="28"/>
    </row>
    <row r="34" spans="1:38" ht="14.25" thickBot="1">
      <c r="A34" s="30"/>
      <c r="B34" s="1084" t="s">
        <v>211</v>
      </c>
      <c r="C34" s="1084"/>
      <c r="D34" s="1084" t="s">
        <v>212</v>
      </c>
      <c r="E34" s="1084"/>
      <c r="F34" s="1084" t="s">
        <v>213</v>
      </c>
      <c r="G34" s="1084"/>
      <c r="H34" s="1084" t="s">
        <v>214</v>
      </c>
      <c r="I34" s="1084"/>
      <c r="J34" s="1084" t="s">
        <v>215</v>
      </c>
      <c r="K34" s="1084"/>
      <c r="L34" s="1084" t="s">
        <v>216</v>
      </c>
      <c r="M34" s="1084"/>
      <c r="N34" s="1084" t="s">
        <v>217</v>
      </c>
      <c r="O34" s="1084"/>
      <c r="P34" s="1084" t="s">
        <v>218</v>
      </c>
      <c r="Q34" s="1084"/>
      <c r="R34" s="1084" t="s">
        <v>219</v>
      </c>
      <c r="S34" s="1084"/>
      <c r="T34" s="1084" t="s">
        <v>220</v>
      </c>
      <c r="U34" s="1084"/>
      <c r="V34" s="28"/>
      <c r="W34" s="28"/>
      <c r="X34" s="82"/>
      <c r="Y34" s="28"/>
      <c r="Z34" s="28"/>
      <c r="AA34" s="28"/>
      <c r="AB34" s="28"/>
      <c r="AC34" s="28"/>
      <c r="AD34" s="28"/>
      <c r="AE34" s="28"/>
      <c r="AF34" s="28"/>
      <c r="AG34" s="28"/>
      <c r="AH34" s="28"/>
      <c r="AI34" s="28"/>
      <c r="AJ34" s="28"/>
      <c r="AK34" s="28"/>
      <c r="AL34" s="28"/>
    </row>
    <row r="35" spans="1:38">
      <c r="A35" s="30"/>
      <c r="B35" s="1079"/>
      <c r="C35" s="1079"/>
      <c r="D35" s="1079"/>
      <c r="E35" s="1079"/>
      <c r="F35" s="1079"/>
      <c r="G35" s="1079"/>
      <c r="H35" s="1079"/>
      <c r="I35" s="1079"/>
      <c r="J35" s="1079"/>
      <c r="K35" s="1079"/>
      <c r="L35" s="1079"/>
      <c r="M35" s="1079"/>
      <c r="N35" s="1079"/>
      <c r="O35" s="1079"/>
      <c r="P35" s="1079"/>
      <c r="Q35" s="1079"/>
      <c r="R35" s="1079"/>
      <c r="S35" s="1079"/>
      <c r="T35" s="1079"/>
      <c r="U35" s="1079"/>
      <c r="V35" s="28"/>
      <c r="W35" s="28"/>
      <c r="X35" s="28"/>
      <c r="Y35" s="28"/>
      <c r="Z35" s="28"/>
      <c r="AA35" s="28"/>
      <c r="AB35" s="28"/>
      <c r="AC35" s="28"/>
      <c r="AD35" s="28"/>
      <c r="AE35" s="28"/>
      <c r="AF35" s="28"/>
      <c r="AG35" s="28"/>
      <c r="AH35" s="28"/>
      <c r="AI35" s="28"/>
      <c r="AJ35" s="28"/>
      <c r="AK35" s="28"/>
      <c r="AL35" s="28"/>
    </row>
    <row r="36" spans="1:38" ht="14.25" customHeight="1" thickBot="1">
      <c r="A36" s="30"/>
      <c r="B36" s="1080"/>
      <c r="C36" s="1080"/>
      <c r="D36" s="1080"/>
      <c r="E36" s="1080"/>
      <c r="F36" s="1080"/>
      <c r="G36" s="1080"/>
      <c r="H36" s="1080"/>
      <c r="I36" s="1080"/>
      <c r="J36" s="1080"/>
      <c r="K36" s="1080"/>
      <c r="L36" s="1080"/>
      <c r="M36" s="1080"/>
      <c r="N36" s="1080"/>
      <c r="O36" s="1080"/>
      <c r="P36" s="1080"/>
      <c r="Q36" s="1080"/>
      <c r="R36" s="1080"/>
      <c r="S36" s="1080"/>
      <c r="T36" s="1080"/>
      <c r="U36" s="1080"/>
      <c r="V36" s="28"/>
      <c r="W36" s="28"/>
      <c r="X36" s="28"/>
      <c r="Y36" s="28"/>
      <c r="Z36" s="83"/>
      <c r="AA36" s="83"/>
      <c r="AB36" s="83"/>
      <c r="AC36" s="83"/>
      <c r="AD36" s="28"/>
      <c r="AE36" s="28"/>
      <c r="AF36" s="28"/>
      <c r="AG36" s="28"/>
      <c r="AH36" s="28"/>
      <c r="AI36" s="28"/>
      <c r="AJ36" s="28"/>
      <c r="AK36" s="28"/>
      <c r="AL36" s="28"/>
    </row>
    <row r="37" spans="1:38" ht="14.25" thickBot="1">
      <c r="A37" s="30"/>
      <c r="B37" s="1084" t="s">
        <v>221</v>
      </c>
      <c r="C37" s="1084"/>
      <c r="D37" s="1084" t="s">
        <v>222</v>
      </c>
      <c r="E37" s="1084"/>
      <c r="F37" s="1084" t="s">
        <v>223</v>
      </c>
      <c r="G37" s="1084"/>
      <c r="H37" s="1084" t="s">
        <v>224</v>
      </c>
      <c r="I37" s="1084"/>
      <c r="J37" s="1084" t="s">
        <v>225</v>
      </c>
      <c r="K37" s="1084"/>
      <c r="L37" s="1084" t="s">
        <v>226</v>
      </c>
      <c r="M37" s="1084"/>
      <c r="N37" s="1084" t="s">
        <v>227</v>
      </c>
      <c r="O37" s="1084"/>
      <c r="P37" s="1084" t="s">
        <v>228</v>
      </c>
      <c r="Q37" s="1084"/>
      <c r="R37" s="1084" t="s">
        <v>229</v>
      </c>
      <c r="S37" s="1084"/>
      <c r="T37" s="1084" t="s">
        <v>230</v>
      </c>
      <c r="U37" s="1084"/>
      <c r="V37" s="1083" t="s">
        <v>231</v>
      </c>
      <c r="W37" s="1083"/>
      <c r="X37" s="58"/>
      <c r="Y37" s="58"/>
      <c r="Z37" s="83"/>
      <c r="AA37" s="83"/>
      <c r="AB37" s="83"/>
      <c r="AC37" s="83"/>
      <c r="AD37" s="58"/>
      <c r="AE37" s="58"/>
      <c r="AF37" s="58"/>
      <c r="AG37" s="58"/>
      <c r="AH37" s="58"/>
      <c r="AI37" s="58"/>
      <c r="AJ37" s="58"/>
      <c r="AK37" s="58"/>
      <c r="AL37" s="58"/>
    </row>
    <row r="38" spans="1:38">
      <c r="A38" s="30"/>
      <c r="B38" s="1079"/>
      <c r="C38" s="1079"/>
      <c r="D38" s="1079"/>
      <c r="E38" s="1079"/>
      <c r="F38" s="1079"/>
      <c r="G38" s="1079"/>
      <c r="H38" s="1079"/>
      <c r="I38" s="1079"/>
      <c r="J38" s="1079"/>
      <c r="K38" s="1079"/>
      <c r="L38" s="1079"/>
      <c r="M38" s="1079"/>
      <c r="N38" s="1079"/>
      <c r="O38" s="1079"/>
      <c r="P38" s="1079"/>
      <c r="Q38" s="1079"/>
      <c r="R38" s="1079"/>
      <c r="S38" s="1079"/>
      <c r="T38" s="1079"/>
      <c r="U38" s="1079"/>
      <c r="V38" s="1079"/>
      <c r="W38" s="1079"/>
      <c r="X38" s="1077" t="s">
        <v>244</v>
      </c>
      <c r="Y38" s="1075"/>
      <c r="AA38" s="3"/>
      <c r="AB38" s="3"/>
      <c r="AC38" s="3"/>
      <c r="AD38" s="58"/>
      <c r="AE38" s="58"/>
      <c r="AF38" s="58"/>
      <c r="AG38" s="58"/>
      <c r="AH38" s="58"/>
      <c r="AI38" s="58"/>
      <c r="AJ38" s="58"/>
      <c r="AK38" s="58"/>
      <c r="AL38" s="58"/>
    </row>
    <row r="39" spans="1:38" ht="14.25" thickBot="1">
      <c r="A39" s="30"/>
      <c r="B39" s="1080"/>
      <c r="C39" s="1080"/>
      <c r="D39" s="1080"/>
      <c r="E39" s="1080"/>
      <c r="F39" s="1080"/>
      <c r="G39" s="1080"/>
      <c r="H39" s="1080"/>
      <c r="I39" s="1080"/>
      <c r="J39" s="1080"/>
      <c r="K39" s="1080"/>
      <c r="L39" s="1080"/>
      <c r="M39" s="1080"/>
      <c r="N39" s="1080"/>
      <c r="O39" s="1080"/>
      <c r="P39" s="1080"/>
      <c r="Q39" s="1080"/>
      <c r="R39" s="1080"/>
      <c r="S39" s="1080"/>
      <c r="T39" s="1080"/>
      <c r="U39" s="1080"/>
      <c r="V39" s="1080"/>
      <c r="W39" s="1080"/>
      <c r="X39" s="1077"/>
      <c r="Y39" s="1075"/>
      <c r="Z39" s="58"/>
      <c r="AA39" s="3"/>
      <c r="AB39" s="3"/>
      <c r="AC39" s="3"/>
      <c r="AD39" s="58"/>
      <c r="AE39" s="58"/>
      <c r="AF39" s="58"/>
      <c r="AG39" s="58"/>
      <c r="AH39" s="58"/>
      <c r="AI39" s="58"/>
      <c r="AJ39" s="58"/>
      <c r="AK39" s="58"/>
      <c r="AL39" s="58"/>
    </row>
    <row r="40" spans="1:38">
      <c r="A40" s="30"/>
      <c r="B40" s="15"/>
      <c r="C40" s="28"/>
      <c r="D40" s="28"/>
      <c r="E40" s="28"/>
      <c r="F40" s="28"/>
      <c r="G40" s="28"/>
      <c r="H40" s="28"/>
      <c r="I40" s="28"/>
      <c r="J40" s="28"/>
      <c r="K40" s="28"/>
      <c r="L40" s="28"/>
      <c r="U40" s="1078" t="s">
        <v>233</v>
      </c>
      <c r="V40" s="1078"/>
      <c r="W40" s="1078"/>
      <c r="X40" s="1078"/>
    </row>
    <row r="41" spans="1:38">
      <c r="A41" s="30"/>
      <c r="B41" s="15"/>
      <c r="C41" s="28"/>
      <c r="D41" s="28"/>
      <c r="E41" s="28"/>
      <c r="F41" s="28"/>
      <c r="G41" s="28"/>
      <c r="H41" s="28"/>
      <c r="I41" s="28"/>
      <c r="J41" s="28"/>
      <c r="K41" s="28"/>
      <c r="L41" s="28"/>
      <c r="U41" s="1078"/>
      <c r="V41" s="1078"/>
      <c r="W41" s="1078"/>
      <c r="X41" s="1078"/>
    </row>
    <row r="42" spans="1:38">
      <c r="A42" s="30"/>
      <c r="B42" s="15"/>
      <c r="C42" s="28"/>
      <c r="D42" s="28"/>
      <c r="E42" s="28"/>
      <c r="F42" s="28"/>
      <c r="G42" s="28"/>
      <c r="H42" s="28"/>
      <c r="I42" s="28"/>
      <c r="J42" s="28"/>
      <c r="K42" s="28"/>
      <c r="L42" s="28"/>
      <c r="V42" s="1067">
        <f>SUM(B32:U33)+SUM(B35:U36)+SUM(B38:W39)</f>
        <v>0</v>
      </c>
      <c r="W42" s="1068"/>
      <c r="X42" s="1065" t="s">
        <v>3</v>
      </c>
    </row>
    <row r="43" spans="1:38">
      <c r="A43" s="30"/>
      <c r="B43" s="30"/>
      <c r="C43" s="30"/>
      <c r="D43" s="30"/>
      <c r="E43" s="30"/>
      <c r="F43" s="30"/>
      <c r="G43" s="28"/>
      <c r="H43" s="28"/>
      <c r="I43" s="28"/>
      <c r="J43" s="28"/>
      <c r="K43" s="28"/>
      <c r="L43" s="28"/>
      <c r="U43" s="58"/>
      <c r="V43" s="1069"/>
      <c r="W43" s="1070"/>
      <c r="X43" s="1065"/>
    </row>
    <row r="45" spans="1:38">
      <c r="A45" s="1" t="s">
        <v>428</v>
      </c>
      <c r="B45" s="15"/>
      <c r="C45" s="28"/>
      <c r="D45" s="28"/>
      <c r="E45" s="28"/>
      <c r="F45" s="28"/>
      <c r="G45" s="28"/>
      <c r="H45" s="28"/>
      <c r="I45" s="28"/>
      <c r="J45" s="28"/>
      <c r="K45" s="28"/>
      <c r="L45" s="28"/>
    </row>
    <row r="46" spans="1:38">
      <c r="A46" s="3" t="s">
        <v>451</v>
      </c>
      <c r="B46" s="30"/>
      <c r="C46" s="35"/>
      <c r="D46" s="35"/>
      <c r="E46" s="35"/>
      <c r="F46" s="30"/>
      <c r="G46" s="30"/>
      <c r="H46" s="30"/>
      <c r="I46" s="30"/>
      <c r="J46" s="30"/>
      <c r="K46" s="30"/>
      <c r="L46" s="30"/>
    </row>
    <row r="47" spans="1:38">
      <c r="A47" s="3" t="s">
        <v>245</v>
      </c>
      <c r="B47" s="30"/>
      <c r="C47" s="35"/>
      <c r="D47" s="35"/>
      <c r="E47" s="35"/>
      <c r="F47" s="30"/>
      <c r="G47" s="30"/>
      <c r="H47" s="30"/>
      <c r="I47" s="30"/>
      <c r="J47" s="30"/>
      <c r="K47" s="30"/>
      <c r="L47" s="30"/>
    </row>
    <row r="48" spans="1:38" ht="14.25" thickBot="1">
      <c r="A48" s="30"/>
      <c r="B48" s="572" t="s">
        <v>188</v>
      </c>
      <c r="C48" s="572"/>
      <c r="D48" s="81"/>
      <c r="E48" s="30"/>
      <c r="F48" s="15" t="s">
        <v>246</v>
      </c>
      <c r="G48" s="15"/>
      <c r="H48" s="30"/>
      <c r="I48" s="30"/>
      <c r="J48" s="30"/>
      <c r="K48" s="30"/>
      <c r="L48" s="30"/>
    </row>
    <row r="49" spans="1:24">
      <c r="A49" s="30"/>
      <c r="B49" s="1067"/>
      <c r="C49" s="1068"/>
      <c r="D49" s="1065" t="s">
        <v>3</v>
      </c>
      <c r="E49" s="1066" t="s">
        <v>238</v>
      </c>
      <c r="F49" s="1086" t="s">
        <v>247</v>
      </c>
      <c r="G49" s="1123" t="s">
        <v>190</v>
      </c>
      <c r="H49" s="1067"/>
      <c r="I49" s="1068"/>
      <c r="J49" s="1065" t="s">
        <v>21</v>
      </c>
      <c r="K49" s="1123" t="s">
        <v>238</v>
      </c>
      <c r="L49" s="1067"/>
      <c r="M49" s="1068"/>
      <c r="N49" s="1065" t="s">
        <v>21</v>
      </c>
      <c r="O49" s="1123" t="s">
        <v>238</v>
      </c>
      <c r="P49" s="1067"/>
      <c r="Q49" s="1068"/>
      <c r="R49" s="1065" t="s">
        <v>21</v>
      </c>
      <c r="S49" s="1087" t="s">
        <v>191</v>
      </c>
      <c r="T49" s="1071">
        <f>(H49+L49+P49)*(B49+3)</f>
        <v>0</v>
      </c>
      <c r="U49" s="1072"/>
      <c r="V49" s="1077" t="s">
        <v>248</v>
      </c>
      <c r="W49" s="1075"/>
    </row>
    <row r="50" spans="1:24" ht="14.25" thickBot="1">
      <c r="A50" s="15"/>
      <c r="B50" s="1069"/>
      <c r="C50" s="1070"/>
      <c r="D50" s="1065"/>
      <c r="E50" s="1066"/>
      <c r="F50" s="1086"/>
      <c r="G50" s="1123"/>
      <c r="H50" s="1069"/>
      <c r="I50" s="1070"/>
      <c r="J50" s="1065"/>
      <c r="K50" s="1123"/>
      <c r="L50" s="1069"/>
      <c r="M50" s="1070"/>
      <c r="N50" s="1065"/>
      <c r="O50" s="1123"/>
      <c r="P50" s="1069"/>
      <c r="Q50" s="1070"/>
      <c r="R50" s="1065"/>
      <c r="S50" s="1087"/>
      <c r="T50" s="1073"/>
      <c r="U50" s="1074"/>
      <c r="V50" s="1077"/>
      <c r="W50" s="1075"/>
    </row>
    <row r="51" spans="1:24">
      <c r="H51" s="1122" t="s">
        <v>249</v>
      </c>
      <c r="I51" s="1122"/>
      <c r="L51" s="1122" t="s">
        <v>249</v>
      </c>
      <c r="M51" s="1122"/>
      <c r="P51" s="1122" t="s">
        <v>249</v>
      </c>
      <c r="Q51" s="1122"/>
    </row>
    <row r="53" spans="1:24" ht="14.25" thickBot="1">
      <c r="B53" s="15" t="s">
        <v>250</v>
      </c>
      <c r="C53" s="15"/>
      <c r="D53" s="30"/>
      <c r="E53" s="30"/>
      <c r="F53" s="30"/>
      <c r="G53" s="30"/>
      <c r="H53" s="30"/>
    </row>
    <row r="54" spans="1:24">
      <c r="A54" s="28"/>
      <c r="B54" s="1067"/>
      <c r="C54" s="1068"/>
      <c r="D54" s="1065" t="s">
        <v>3</v>
      </c>
      <c r="E54" s="1123" t="s">
        <v>238</v>
      </c>
      <c r="F54" s="1067"/>
      <c r="G54" s="1068"/>
      <c r="H54" s="1065" t="s">
        <v>3</v>
      </c>
      <c r="I54" s="1123" t="s">
        <v>238</v>
      </c>
      <c r="J54" s="1067"/>
      <c r="K54" s="1068"/>
      <c r="L54" s="1065" t="s">
        <v>3</v>
      </c>
      <c r="M54" s="1087" t="s">
        <v>191</v>
      </c>
      <c r="N54" s="1071">
        <f>B54+F54+J54</f>
        <v>0</v>
      </c>
      <c r="O54" s="1072"/>
      <c r="P54" s="1077" t="s">
        <v>251</v>
      </c>
      <c r="Q54" s="1075"/>
    </row>
    <row r="55" spans="1:24" ht="14.25" thickBot="1">
      <c r="A55" s="28"/>
      <c r="B55" s="1069"/>
      <c r="C55" s="1070"/>
      <c r="D55" s="1065"/>
      <c r="E55" s="1123"/>
      <c r="F55" s="1069"/>
      <c r="G55" s="1070"/>
      <c r="H55" s="1065"/>
      <c r="I55" s="1123"/>
      <c r="J55" s="1069"/>
      <c r="K55" s="1070"/>
      <c r="L55" s="1065"/>
      <c r="M55" s="1087"/>
      <c r="N55" s="1073"/>
      <c r="O55" s="1074"/>
      <c r="P55" s="1077"/>
      <c r="Q55" s="1075"/>
    </row>
    <row r="56" spans="1:24">
      <c r="B56" s="1122" t="s">
        <v>249</v>
      </c>
      <c r="C56" s="1122"/>
      <c r="F56" s="1122" t="s">
        <v>249</v>
      </c>
      <c r="G56" s="1122"/>
      <c r="J56" s="1122" t="s">
        <v>249</v>
      </c>
      <c r="K56" s="1122"/>
    </row>
    <row r="57" spans="1:24">
      <c r="B57" s="84"/>
      <c r="C57" s="84"/>
      <c r="F57" s="84"/>
      <c r="G57" s="84"/>
      <c r="J57" s="84"/>
      <c r="K57" s="84"/>
    </row>
    <row r="58" spans="1:24">
      <c r="A58" s="15" t="s">
        <v>252</v>
      </c>
      <c r="C58" s="84"/>
      <c r="F58" s="84"/>
      <c r="G58" s="84"/>
      <c r="J58" s="84"/>
      <c r="K58" s="84"/>
      <c r="X58" s="15"/>
    </row>
    <row r="59" spans="1:24">
      <c r="A59" s="15" t="s">
        <v>194</v>
      </c>
      <c r="C59" s="84"/>
      <c r="F59" s="84"/>
      <c r="G59" s="84"/>
      <c r="J59" s="84"/>
      <c r="K59" s="84"/>
      <c r="X59" s="15"/>
    </row>
    <row r="60" spans="1:24">
      <c r="A60" s="15" t="s">
        <v>253</v>
      </c>
      <c r="C60" s="84"/>
      <c r="F60" s="84"/>
      <c r="G60" s="84"/>
      <c r="J60" s="84"/>
      <c r="K60" s="84"/>
      <c r="X60" s="15"/>
    </row>
    <row r="61" spans="1:24">
      <c r="B61" s="84"/>
      <c r="C61" s="84"/>
      <c r="F61" s="84"/>
      <c r="G61" s="84"/>
      <c r="J61" s="84"/>
      <c r="K61" s="84"/>
      <c r="X61" s="15"/>
    </row>
    <row r="62" spans="1:24">
      <c r="B62" s="84"/>
      <c r="C62" s="84"/>
      <c r="F62" s="84"/>
      <c r="G62" s="84"/>
      <c r="J62" s="84"/>
      <c r="K62" s="84"/>
      <c r="X62" s="15"/>
    </row>
    <row r="63" spans="1:24">
      <c r="A63" s="3" t="s">
        <v>254</v>
      </c>
      <c r="B63" s="30"/>
      <c r="C63" s="35"/>
      <c r="D63" s="35"/>
      <c r="E63" s="35"/>
      <c r="F63" s="30"/>
      <c r="G63" s="30"/>
      <c r="H63" s="30"/>
      <c r="I63" s="30"/>
      <c r="J63" s="30"/>
      <c r="K63" s="30"/>
      <c r="L63" s="30"/>
    </row>
    <row r="64" spans="1:24" ht="14.25" thickBot="1">
      <c r="A64" s="30"/>
      <c r="B64" s="572" t="s">
        <v>188</v>
      </c>
      <c r="C64" s="572"/>
      <c r="D64" s="81"/>
      <c r="E64" s="30"/>
      <c r="F64" s="15" t="s">
        <v>246</v>
      </c>
      <c r="G64" s="15"/>
      <c r="H64" s="30"/>
      <c r="I64" s="30"/>
      <c r="J64" s="30"/>
      <c r="K64" s="30"/>
      <c r="L64" s="30"/>
    </row>
    <row r="65" spans="1:24">
      <c r="A65" s="30"/>
      <c r="B65" s="1067"/>
      <c r="C65" s="1068"/>
      <c r="D65" s="1065" t="s">
        <v>3</v>
      </c>
      <c r="E65" s="1066" t="s">
        <v>190</v>
      </c>
      <c r="F65" s="1067"/>
      <c r="G65" s="1068"/>
      <c r="H65" s="1065" t="s">
        <v>21</v>
      </c>
      <c r="I65" s="1066" t="s">
        <v>238</v>
      </c>
      <c r="J65" s="1067"/>
      <c r="K65" s="1068"/>
      <c r="L65" s="1065" t="s">
        <v>21</v>
      </c>
      <c r="M65" s="1066" t="s">
        <v>238</v>
      </c>
      <c r="N65" s="1067"/>
      <c r="O65" s="1068"/>
      <c r="P65" s="1065" t="s">
        <v>21</v>
      </c>
      <c r="Q65" s="1066" t="s">
        <v>190</v>
      </c>
      <c r="R65" s="1081">
        <v>125</v>
      </c>
      <c r="S65" s="1081"/>
      <c r="T65" s="1066" t="s">
        <v>191</v>
      </c>
      <c r="U65" s="1071">
        <f>ROUNDUP((F65+J65+N65)*B65*125/100,0)</f>
        <v>0</v>
      </c>
      <c r="V65" s="1072"/>
      <c r="W65" s="1075" t="s">
        <v>255</v>
      </c>
      <c r="X65" s="1075"/>
    </row>
    <row r="66" spans="1:24" ht="14.25" thickBot="1">
      <c r="A66" s="15"/>
      <c r="B66" s="1069"/>
      <c r="C66" s="1070"/>
      <c r="D66" s="1065"/>
      <c r="E66" s="1066"/>
      <c r="F66" s="1069"/>
      <c r="G66" s="1070"/>
      <c r="H66" s="1065"/>
      <c r="I66" s="1066"/>
      <c r="J66" s="1069"/>
      <c r="K66" s="1070"/>
      <c r="L66" s="1065"/>
      <c r="M66" s="1066"/>
      <c r="N66" s="1069"/>
      <c r="O66" s="1070"/>
      <c r="P66" s="1065"/>
      <c r="Q66" s="1066"/>
      <c r="R66" s="1082">
        <v>100</v>
      </c>
      <c r="S66" s="1082"/>
      <c r="T66" s="1066"/>
      <c r="U66" s="1073"/>
      <c r="V66" s="1074"/>
      <c r="W66" s="1075"/>
      <c r="X66" s="1075"/>
    </row>
    <row r="67" spans="1:24">
      <c r="F67" s="1076" t="s">
        <v>249</v>
      </c>
      <c r="G67" s="1076"/>
      <c r="J67" s="1076" t="s">
        <v>249</v>
      </c>
      <c r="K67" s="1076"/>
      <c r="N67" s="1076" t="s">
        <v>249</v>
      </c>
      <c r="O67" s="1076"/>
    </row>
    <row r="69" spans="1:24" ht="14.25" thickBot="1">
      <c r="B69" s="15" t="s">
        <v>250</v>
      </c>
      <c r="C69" s="15"/>
      <c r="D69" s="30"/>
      <c r="E69" s="30"/>
      <c r="F69" s="30"/>
      <c r="G69" s="30"/>
      <c r="H69" s="30"/>
    </row>
    <row r="70" spans="1:24">
      <c r="A70" s="28"/>
      <c r="B70" s="1067"/>
      <c r="C70" s="1068"/>
      <c r="D70" s="1065" t="s">
        <v>3</v>
      </c>
      <c r="E70" s="1066" t="s">
        <v>238</v>
      </c>
      <c r="F70" s="1067"/>
      <c r="G70" s="1068"/>
      <c r="H70" s="1065" t="s">
        <v>3</v>
      </c>
      <c r="I70" s="1066" t="s">
        <v>238</v>
      </c>
      <c r="J70" s="1067"/>
      <c r="K70" s="1068"/>
      <c r="L70" s="1065" t="s">
        <v>3</v>
      </c>
      <c r="M70" s="1066" t="s">
        <v>191</v>
      </c>
      <c r="N70" s="1071">
        <f>B70+F70+J70</f>
        <v>0</v>
      </c>
      <c r="O70" s="1072"/>
      <c r="P70" s="1075" t="s">
        <v>256</v>
      </c>
      <c r="Q70" s="1075"/>
    </row>
    <row r="71" spans="1:24" ht="14.25" thickBot="1">
      <c r="A71" s="28"/>
      <c r="B71" s="1069"/>
      <c r="C71" s="1070"/>
      <c r="D71" s="1065"/>
      <c r="E71" s="1066"/>
      <c r="F71" s="1069"/>
      <c r="G71" s="1070"/>
      <c r="H71" s="1065"/>
      <c r="I71" s="1066"/>
      <c r="J71" s="1069"/>
      <c r="K71" s="1070"/>
      <c r="L71" s="1065"/>
      <c r="M71" s="1066"/>
      <c r="N71" s="1073"/>
      <c r="O71" s="1074"/>
      <c r="P71" s="1075"/>
      <c r="Q71" s="1075"/>
    </row>
    <row r="72" spans="1:24">
      <c r="B72" s="1076" t="s">
        <v>249</v>
      </c>
      <c r="C72" s="1076"/>
      <c r="F72" s="1076" t="s">
        <v>249</v>
      </c>
      <c r="G72" s="1076"/>
      <c r="J72" s="1076" t="s">
        <v>249</v>
      </c>
      <c r="K72" s="1076"/>
    </row>
    <row r="73" spans="1:24">
      <c r="X73" s="3"/>
    </row>
    <row r="74" spans="1:24">
      <c r="A74" s="15" t="s">
        <v>257</v>
      </c>
    </row>
    <row r="75" spans="1:24">
      <c r="A75" s="15" t="s">
        <v>258</v>
      </c>
    </row>
    <row r="76" spans="1:24">
      <c r="A76" s="15" t="s">
        <v>259</v>
      </c>
    </row>
    <row r="77" spans="1:24">
      <c r="A77" s="15" t="s">
        <v>84</v>
      </c>
    </row>
    <row r="78" spans="1:24">
      <c r="A78" s="15" t="s">
        <v>260</v>
      </c>
    </row>
  </sheetData>
  <mergeCells count="231">
    <mergeCell ref="B6:C6"/>
    <mergeCell ref="B7:C8"/>
    <mergeCell ref="D7:D8"/>
    <mergeCell ref="E7:E8"/>
    <mergeCell ref="F7:G7"/>
    <mergeCell ref="H7:H8"/>
    <mergeCell ref="I7:J8"/>
    <mergeCell ref="K7:L8"/>
    <mergeCell ref="F8:G8"/>
    <mergeCell ref="AV12:AW13"/>
    <mergeCell ref="AT11:AU11"/>
    <mergeCell ref="AV11:AW11"/>
    <mergeCell ref="N12:O13"/>
    <mergeCell ref="P12:Q13"/>
    <mergeCell ref="L11:M11"/>
    <mergeCell ref="R12:S13"/>
    <mergeCell ref="T12:U13"/>
    <mergeCell ref="AP12:AQ13"/>
    <mergeCell ref="N11:O11"/>
    <mergeCell ref="P11:Q11"/>
    <mergeCell ref="R11:S11"/>
    <mergeCell ref="T11:U11"/>
    <mergeCell ref="AP11:AQ11"/>
    <mergeCell ref="AR11:AS11"/>
    <mergeCell ref="L12:M13"/>
    <mergeCell ref="B15:C16"/>
    <mergeCell ref="D15:E16"/>
    <mergeCell ref="F15:G16"/>
    <mergeCell ref="H15:I16"/>
    <mergeCell ref="J15:K16"/>
    <mergeCell ref="L15:M16"/>
    <mergeCell ref="AR12:AS13"/>
    <mergeCell ref="AT12:AU13"/>
    <mergeCell ref="B11:C11"/>
    <mergeCell ref="D11:E11"/>
    <mergeCell ref="F11:G11"/>
    <mergeCell ref="H11:I11"/>
    <mergeCell ref="J11:K11"/>
    <mergeCell ref="B14:C14"/>
    <mergeCell ref="D14:E14"/>
    <mergeCell ref="F14:G14"/>
    <mergeCell ref="H14:I14"/>
    <mergeCell ref="B12:C13"/>
    <mergeCell ref="D12:E13"/>
    <mergeCell ref="F12:G13"/>
    <mergeCell ref="H12:I13"/>
    <mergeCell ref="J12:K13"/>
    <mergeCell ref="N14:O14"/>
    <mergeCell ref="P14:Q14"/>
    <mergeCell ref="R14:S14"/>
    <mergeCell ref="T17:U17"/>
    <mergeCell ref="D17:E17"/>
    <mergeCell ref="F17:G17"/>
    <mergeCell ref="H17:I17"/>
    <mergeCell ref="J17:K17"/>
    <mergeCell ref="L17:M17"/>
    <mergeCell ref="N17:O17"/>
    <mergeCell ref="J14:K14"/>
    <mergeCell ref="L14:M14"/>
    <mergeCell ref="N15:O16"/>
    <mergeCell ref="P15:Q16"/>
    <mergeCell ref="R15:S16"/>
    <mergeCell ref="T15:U16"/>
    <mergeCell ref="T14:U14"/>
    <mergeCell ref="B26:C26"/>
    <mergeCell ref="B27:C28"/>
    <mergeCell ref="D27:D28"/>
    <mergeCell ref="E27:E28"/>
    <mergeCell ref="F27:F28"/>
    <mergeCell ref="G27:G28"/>
    <mergeCell ref="V17:W17"/>
    <mergeCell ref="B18:C19"/>
    <mergeCell ref="D18:E19"/>
    <mergeCell ref="F18:G19"/>
    <mergeCell ref="H18:I19"/>
    <mergeCell ref="J18:K19"/>
    <mergeCell ref="L18:M19"/>
    <mergeCell ref="N18:O19"/>
    <mergeCell ref="P18:Q19"/>
    <mergeCell ref="B17:C17"/>
    <mergeCell ref="P17:Q17"/>
    <mergeCell ref="R17:S17"/>
    <mergeCell ref="B31:C31"/>
    <mergeCell ref="D31:E31"/>
    <mergeCell ref="F31:G31"/>
    <mergeCell ref="H31:I31"/>
    <mergeCell ref="J31:K31"/>
    <mergeCell ref="L31:M31"/>
    <mergeCell ref="H27:I27"/>
    <mergeCell ref="J27:J28"/>
    <mergeCell ref="K27:K28"/>
    <mergeCell ref="L27:L28"/>
    <mergeCell ref="M27:N28"/>
    <mergeCell ref="H28:I28"/>
    <mergeCell ref="N31:O31"/>
    <mergeCell ref="P31:Q31"/>
    <mergeCell ref="R31:S31"/>
    <mergeCell ref="T31:U31"/>
    <mergeCell ref="N32:O33"/>
    <mergeCell ref="P32:Q33"/>
    <mergeCell ref="R32:S33"/>
    <mergeCell ref="T32:U33"/>
    <mergeCell ref="X18:Y19"/>
    <mergeCell ref="U20:X21"/>
    <mergeCell ref="V22:W23"/>
    <mergeCell ref="X22:X23"/>
    <mergeCell ref="R18:S19"/>
    <mergeCell ref="T18:U19"/>
    <mergeCell ref="V18:W19"/>
    <mergeCell ref="O27:P28"/>
    <mergeCell ref="B32:C33"/>
    <mergeCell ref="D32:E33"/>
    <mergeCell ref="F32:G33"/>
    <mergeCell ref="H32:I33"/>
    <mergeCell ref="J32:K33"/>
    <mergeCell ref="L32:M33"/>
    <mergeCell ref="B34:C34"/>
    <mergeCell ref="D34:E34"/>
    <mergeCell ref="F34:G34"/>
    <mergeCell ref="H34:I34"/>
    <mergeCell ref="J34:K34"/>
    <mergeCell ref="L34:M34"/>
    <mergeCell ref="T35:U36"/>
    <mergeCell ref="B37:C37"/>
    <mergeCell ref="D37:E37"/>
    <mergeCell ref="F37:G37"/>
    <mergeCell ref="H37:I37"/>
    <mergeCell ref="J37:K37"/>
    <mergeCell ref="L37:M37"/>
    <mergeCell ref="N34:O34"/>
    <mergeCell ref="P34:Q34"/>
    <mergeCell ref="R34:S34"/>
    <mergeCell ref="T34:U34"/>
    <mergeCell ref="B35:C36"/>
    <mergeCell ref="D35:E36"/>
    <mergeCell ref="F35:G36"/>
    <mergeCell ref="H35:I36"/>
    <mergeCell ref="J35:K36"/>
    <mergeCell ref="L35:M36"/>
    <mergeCell ref="N35:O36"/>
    <mergeCell ref="P35:Q36"/>
    <mergeCell ref="R35:S36"/>
    <mergeCell ref="V37:W37"/>
    <mergeCell ref="B38:C39"/>
    <mergeCell ref="D38:E39"/>
    <mergeCell ref="F38:G39"/>
    <mergeCell ref="H38:I39"/>
    <mergeCell ref="J38:K39"/>
    <mergeCell ref="T37:U37"/>
    <mergeCell ref="N37:O37"/>
    <mergeCell ref="P37:Q37"/>
    <mergeCell ref="R37:S37"/>
    <mergeCell ref="B48:C48"/>
    <mergeCell ref="B49:C50"/>
    <mergeCell ref="D49:D50"/>
    <mergeCell ref="E49:E50"/>
    <mergeCell ref="F49:F50"/>
    <mergeCell ref="G49:G50"/>
    <mergeCell ref="X38:Y39"/>
    <mergeCell ref="U40:X41"/>
    <mergeCell ref="V42:W43"/>
    <mergeCell ref="X42:X43"/>
    <mergeCell ref="L38:M39"/>
    <mergeCell ref="N38:O39"/>
    <mergeCell ref="P38:Q39"/>
    <mergeCell ref="R38:S39"/>
    <mergeCell ref="T38:U39"/>
    <mergeCell ref="V38:W39"/>
    <mergeCell ref="S49:S50"/>
    <mergeCell ref="T49:U50"/>
    <mergeCell ref="V49:W50"/>
    <mergeCell ref="R49:R50"/>
    <mergeCell ref="H51:I51"/>
    <mergeCell ref="L51:M51"/>
    <mergeCell ref="P51:Q51"/>
    <mergeCell ref="H49:I50"/>
    <mergeCell ref="J49:J50"/>
    <mergeCell ref="K49:K50"/>
    <mergeCell ref="L49:M50"/>
    <mergeCell ref="B54:C55"/>
    <mergeCell ref="D54:D55"/>
    <mergeCell ref="E54:E55"/>
    <mergeCell ref="F54:G55"/>
    <mergeCell ref="H54:H55"/>
    <mergeCell ref="I54:I55"/>
    <mergeCell ref="P49:Q50"/>
    <mergeCell ref="N49:N50"/>
    <mergeCell ref="O49:O50"/>
    <mergeCell ref="J54:K55"/>
    <mergeCell ref="L54:L55"/>
    <mergeCell ref="M54:M55"/>
    <mergeCell ref="N54:O55"/>
    <mergeCell ref="P54:Q55"/>
    <mergeCell ref="B64:C64"/>
    <mergeCell ref="B65:C66"/>
    <mergeCell ref="D65:D66"/>
    <mergeCell ref="E65:E66"/>
    <mergeCell ref="F65:G66"/>
    <mergeCell ref="H65:H66"/>
    <mergeCell ref="B56:C56"/>
    <mergeCell ref="F56:G56"/>
    <mergeCell ref="J56:K56"/>
    <mergeCell ref="Q65:Q66"/>
    <mergeCell ref="R65:S65"/>
    <mergeCell ref="T65:T66"/>
    <mergeCell ref="U65:V66"/>
    <mergeCell ref="W65:X66"/>
    <mergeCell ref="R66:S66"/>
    <mergeCell ref="I65:I66"/>
    <mergeCell ref="J65:K66"/>
    <mergeCell ref="L65:L66"/>
    <mergeCell ref="M65:M66"/>
    <mergeCell ref="N65:O66"/>
    <mergeCell ref="P65:P66"/>
    <mergeCell ref="L70:L71"/>
    <mergeCell ref="M70:M71"/>
    <mergeCell ref="N70:O71"/>
    <mergeCell ref="P70:Q71"/>
    <mergeCell ref="B72:C72"/>
    <mergeCell ref="F72:G72"/>
    <mergeCell ref="J72:K72"/>
    <mergeCell ref="F67:G67"/>
    <mergeCell ref="J67:K67"/>
    <mergeCell ref="N67:O67"/>
    <mergeCell ref="B70:C71"/>
    <mergeCell ref="D70:D71"/>
    <mergeCell ref="E70:E71"/>
    <mergeCell ref="F70:G71"/>
    <mergeCell ref="H70:H71"/>
    <mergeCell ref="I70:I71"/>
    <mergeCell ref="J70:K71"/>
  </mergeCells>
  <phoneticPr fontId="3"/>
  <conditionalFormatting sqref="B12:U13 B15:U16 B18:W19">
    <cfRule type="cellIs" dxfId="19" priority="4" stopIfTrue="1" operator="greaterThan">
      <formula>$I$7</formula>
    </cfRule>
  </conditionalFormatting>
  <conditionalFormatting sqref="B32:U33 B35:U36 B38:W39">
    <cfRule type="cellIs" dxfId="18" priority="3" stopIfTrue="1" operator="greaterThan">
      <formula>$M$27</formula>
    </cfRule>
  </conditionalFormatting>
  <conditionalFormatting sqref="N54:O55">
    <cfRule type="cellIs" dxfId="17" priority="2" stopIfTrue="1" operator="greaterThan">
      <formula>$T$5</formula>
    </cfRule>
  </conditionalFormatting>
  <conditionalFormatting sqref="N70:O71">
    <cfRule type="cellIs" dxfId="16" priority="1" stopIfTrue="1" operator="greaterThan">
      <formula>$U$21</formula>
    </cfRule>
  </conditionalFormatting>
  <pageMargins left="0.70866141732283472" right="0.70866141732283472" top="0.74803149606299213" bottom="0.74803149606299213" header="0.31496062992125984" footer="0.31496062992125984"/>
  <pageSetup paperSize="9" scale="89" orientation="landscape" r:id="rId1"/>
  <headerFooter>
    <oddFooter>&amp;L&amp;P/&amp;N&amp;C&amp;F&amp;R&amp;10(202609)</oddFooter>
  </headerFooter>
  <rowBreaks count="1" manualBreakCount="1">
    <brk id="43" max="40" man="1"/>
  </row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361B8A-427D-4A9A-B817-F7704C0C5108}">
  <sheetPr>
    <tabColor rgb="FF0070C0"/>
  </sheetPr>
  <dimension ref="A1:AJ56"/>
  <sheetViews>
    <sheetView showZeros="0" view="pageBreakPreview" zoomScaleNormal="100" zoomScaleSheetLayoutView="100" workbookViewId="0"/>
  </sheetViews>
  <sheetFormatPr defaultRowHeight="13.5"/>
  <cols>
    <col min="1" max="1" width="5.625" customWidth="1"/>
    <col min="2" max="2" width="3.875" customWidth="1"/>
    <col min="3" max="4" width="3.125" customWidth="1"/>
    <col min="5" max="5" width="6.125" customWidth="1"/>
    <col min="6" max="6" width="3.125" customWidth="1"/>
    <col min="7" max="7" width="6.125" customWidth="1"/>
    <col min="8" max="8" width="3.125" customWidth="1"/>
    <col min="9" max="9" width="6.125" customWidth="1"/>
    <col min="10" max="10" width="3.125" customWidth="1"/>
    <col min="11" max="11" width="6.125" customWidth="1"/>
    <col min="12" max="12" width="3.125" customWidth="1"/>
    <col min="13" max="13" width="6.125" customWidth="1"/>
    <col min="14" max="14" width="3.125" customWidth="1"/>
    <col min="15" max="15" width="6.125" customWidth="1"/>
    <col min="16" max="16" width="3.125" customWidth="1"/>
    <col min="17" max="17" width="6.125" customWidth="1"/>
    <col min="18" max="18" width="3.125" customWidth="1"/>
    <col min="19" max="19" width="6" customWidth="1"/>
    <col min="20" max="20" width="3.125" customWidth="1"/>
    <col min="21" max="21" width="6.125" customWidth="1"/>
    <col min="22" max="22" width="3.125" customWidth="1"/>
    <col min="23" max="23" width="6.125" customWidth="1"/>
    <col min="24" max="24" width="3.125" customWidth="1"/>
    <col min="25" max="25" width="6.125" customWidth="1"/>
    <col min="26" max="26" width="3.125" customWidth="1"/>
    <col min="27" max="27" width="6.125" customWidth="1"/>
    <col min="28" max="28" width="3.125" customWidth="1"/>
    <col min="29" max="29" width="6.125" customWidth="1"/>
    <col min="30" max="30" width="3.125" customWidth="1"/>
    <col min="31" max="33" width="4.875" customWidth="1"/>
    <col min="34" max="34" width="10.375" customWidth="1"/>
  </cols>
  <sheetData>
    <row r="1" spans="1:36" ht="24" customHeight="1">
      <c r="A1" s="1" t="s">
        <v>378</v>
      </c>
      <c r="B1" s="2"/>
      <c r="C1" s="2"/>
      <c r="D1" s="2"/>
      <c r="E1" s="2"/>
      <c r="F1" s="2"/>
      <c r="G1" s="2"/>
      <c r="H1" s="2"/>
      <c r="I1" s="2"/>
      <c r="J1" s="2"/>
      <c r="K1" s="2"/>
      <c r="O1" t="s">
        <v>87</v>
      </c>
    </row>
    <row r="2" spans="1:36" ht="24" customHeight="1">
      <c r="A2" s="3" t="s">
        <v>2</v>
      </c>
      <c r="B2" s="2"/>
      <c r="C2" s="2"/>
      <c r="D2" s="2"/>
      <c r="E2" s="2"/>
      <c r="F2" s="2"/>
      <c r="G2" s="2"/>
      <c r="H2" s="2"/>
      <c r="I2" s="2"/>
      <c r="J2" s="2"/>
      <c r="K2" s="2"/>
    </row>
    <row r="3" spans="1:36" ht="30" customHeight="1">
      <c r="A3" s="2"/>
      <c r="B3" s="1063"/>
      <c r="C3" s="1063"/>
      <c r="D3" s="1063"/>
      <c r="E3" s="4" t="s">
        <v>3</v>
      </c>
      <c r="F3" s="3"/>
      <c r="G3" s="4"/>
      <c r="K3" s="5"/>
      <c r="L3" s="5"/>
      <c r="M3" s="4"/>
      <c r="N3" s="3"/>
      <c r="Q3" s="5"/>
      <c r="R3" s="5"/>
      <c r="S3" s="4"/>
    </row>
    <row r="4" spans="1:36" ht="13.5" customHeight="1">
      <c r="A4" s="2"/>
      <c r="B4" s="2"/>
      <c r="C4" s="2"/>
      <c r="D4" s="2"/>
      <c r="E4" s="2"/>
      <c r="F4" s="2"/>
      <c r="G4" s="2"/>
      <c r="H4" s="2"/>
      <c r="I4" s="2"/>
      <c r="J4" s="2"/>
      <c r="K4" s="2"/>
    </row>
    <row r="5" spans="1:36" ht="24" customHeight="1">
      <c r="A5" s="3" t="s">
        <v>4</v>
      </c>
      <c r="B5" s="3"/>
      <c r="C5" s="3"/>
      <c r="D5" s="3"/>
      <c r="E5" s="3"/>
      <c r="F5" s="3"/>
      <c r="G5" s="3"/>
      <c r="H5" s="3"/>
      <c r="I5" s="3"/>
      <c r="J5" s="3"/>
      <c r="K5" s="3"/>
      <c r="L5" s="5"/>
      <c r="M5" s="5"/>
      <c r="N5" s="5"/>
      <c r="O5" s="5"/>
      <c r="P5" s="5"/>
      <c r="Q5" s="5"/>
      <c r="R5" s="5"/>
      <c r="S5" s="5"/>
      <c r="T5" s="5"/>
      <c r="U5" s="5"/>
      <c r="V5" s="5"/>
      <c r="W5" s="5"/>
      <c r="X5" s="5"/>
      <c r="Y5" s="5"/>
      <c r="Z5" s="5"/>
      <c r="AA5" s="5"/>
      <c r="AB5" s="5"/>
      <c r="AC5" s="5"/>
      <c r="AD5" s="5"/>
    </row>
    <row r="6" spans="1:36" ht="24" customHeight="1">
      <c r="A6" s="6"/>
      <c r="B6" s="1055" t="s">
        <v>5</v>
      </c>
      <c r="C6" s="1064"/>
      <c r="D6" s="1056"/>
      <c r="E6" s="1055" t="s">
        <v>6</v>
      </c>
      <c r="F6" s="1056"/>
      <c r="G6" s="1055" t="s">
        <v>7</v>
      </c>
      <c r="H6" s="1056"/>
      <c r="I6" s="1055" t="s">
        <v>8</v>
      </c>
      <c r="J6" s="1056"/>
      <c r="K6" s="1055" t="s">
        <v>9</v>
      </c>
      <c r="L6" s="1056"/>
      <c r="M6" s="1055" t="s">
        <v>10</v>
      </c>
      <c r="N6" s="1056"/>
      <c r="O6" s="1055" t="s">
        <v>11</v>
      </c>
      <c r="P6" s="1056"/>
      <c r="Q6" s="1055" t="s">
        <v>12</v>
      </c>
      <c r="R6" s="1056"/>
      <c r="S6" s="1055" t="s">
        <v>13</v>
      </c>
      <c r="T6" s="1056"/>
      <c r="U6" s="1055" t="s">
        <v>14</v>
      </c>
      <c r="V6" s="1056"/>
      <c r="W6" s="1055" t="s">
        <v>15</v>
      </c>
      <c r="X6" s="1056"/>
      <c r="Y6" s="1055" t="s">
        <v>16</v>
      </c>
      <c r="Z6" s="1056"/>
      <c r="AA6" s="1048" t="s">
        <v>17</v>
      </c>
      <c r="AB6" s="1049"/>
      <c r="AC6" s="1050" t="s">
        <v>18</v>
      </c>
      <c r="AD6" s="1051"/>
    </row>
    <row r="7" spans="1:36" ht="30" customHeight="1">
      <c r="A7" s="43" t="s">
        <v>19</v>
      </c>
      <c r="B7" s="1069"/>
      <c r="C7" s="1063"/>
      <c r="D7" s="13"/>
      <c r="E7" s="12"/>
      <c r="F7" s="13"/>
      <c r="G7" s="12"/>
      <c r="H7" s="13"/>
      <c r="I7" s="12"/>
      <c r="J7" s="13"/>
      <c r="K7" s="12"/>
      <c r="L7" s="13"/>
      <c r="M7" s="12"/>
      <c r="N7" s="13"/>
      <c r="O7" s="12"/>
      <c r="P7" s="13"/>
      <c r="Q7" s="12"/>
      <c r="R7" s="13"/>
      <c r="S7" s="12"/>
      <c r="T7" s="13"/>
      <c r="U7" s="12"/>
      <c r="V7" s="13"/>
      <c r="W7" s="12"/>
      <c r="X7" s="13"/>
      <c r="Y7" s="12"/>
      <c r="Z7" s="13"/>
      <c r="AA7" s="139">
        <f>B7+E7+G7+I7+K7+M7+O7+Q7+S7+U7+W7+Y7</f>
        <v>0</v>
      </c>
      <c r="AB7" s="13"/>
      <c r="AC7" s="138" t="e">
        <f>ROUNDUP(AA7/AA8,1)</f>
        <v>#DIV/0!</v>
      </c>
      <c r="AD7" s="46"/>
    </row>
    <row r="8" spans="1:36" ht="30" customHeight="1">
      <c r="A8" s="11" t="s">
        <v>20</v>
      </c>
      <c r="B8" s="1031"/>
      <c r="C8" s="1052"/>
      <c r="D8" s="8" t="s">
        <v>21</v>
      </c>
      <c r="E8" s="12"/>
      <c r="F8" s="13" t="s">
        <v>21</v>
      </c>
      <c r="G8" s="12"/>
      <c r="H8" s="13" t="s">
        <v>21</v>
      </c>
      <c r="I8" s="12"/>
      <c r="J8" s="13" t="s">
        <v>21</v>
      </c>
      <c r="K8" s="12"/>
      <c r="L8" s="13" t="s">
        <v>21</v>
      </c>
      <c r="M8" s="12"/>
      <c r="N8" s="13" t="s">
        <v>21</v>
      </c>
      <c r="O8" s="12"/>
      <c r="P8" s="13" t="s">
        <v>21</v>
      </c>
      <c r="Q8" s="12"/>
      <c r="R8" s="13" t="s">
        <v>21</v>
      </c>
      <c r="S8" s="12"/>
      <c r="T8" s="13" t="s">
        <v>21</v>
      </c>
      <c r="U8" s="12"/>
      <c r="V8" s="13" t="s">
        <v>21</v>
      </c>
      <c r="W8" s="12"/>
      <c r="X8" s="13" t="s">
        <v>21</v>
      </c>
      <c r="Y8" s="12"/>
      <c r="Z8" s="13" t="s">
        <v>21</v>
      </c>
      <c r="AA8" s="132">
        <f>B8+E8+G8+I8+K8+M8+O8+Q8+S8+U8+W8+Y8</f>
        <v>0</v>
      </c>
      <c r="AB8" s="13" t="s">
        <v>21</v>
      </c>
      <c r="AC8" s="1129"/>
      <c r="AD8" s="1130"/>
    </row>
    <row r="9" spans="1:36" ht="13.5" customHeight="1">
      <c r="A9" s="15" t="s">
        <v>22</v>
      </c>
      <c r="B9" s="3"/>
      <c r="C9" s="2"/>
      <c r="D9" s="2"/>
      <c r="E9" s="2"/>
      <c r="F9" s="2"/>
      <c r="G9" s="2"/>
      <c r="H9" s="2"/>
      <c r="I9" s="2"/>
      <c r="J9" s="2"/>
      <c r="K9" s="2"/>
    </row>
    <row r="10" spans="1:36" ht="13.5" customHeight="1">
      <c r="A10" s="15" t="s">
        <v>94</v>
      </c>
      <c r="B10" s="3"/>
      <c r="C10" s="2"/>
      <c r="D10" s="2"/>
      <c r="E10" s="2"/>
      <c r="F10" s="2"/>
      <c r="G10" s="2"/>
      <c r="H10" s="2"/>
      <c r="I10" s="2"/>
      <c r="J10" s="2"/>
      <c r="K10" s="2"/>
    </row>
    <row r="11" spans="1:36" ht="13.5" customHeight="1">
      <c r="A11" s="15" t="s">
        <v>23</v>
      </c>
      <c r="B11" s="3"/>
      <c r="C11" s="2"/>
      <c r="D11" s="2"/>
      <c r="E11" s="2"/>
      <c r="F11" s="2"/>
      <c r="G11" s="2"/>
      <c r="H11" s="2"/>
      <c r="I11" s="2"/>
      <c r="J11" s="2"/>
      <c r="K11" s="2"/>
    </row>
    <row r="12" spans="1:36" ht="13.5" customHeight="1">
      <c r="A12" s="15" t="s">
        <v>24</v>
      </c>
      <c r="B12" s="3"/>
      <c r="C12" s="2"/>
      <c r="D12" s="2"/>
      <c r="E12" s="2"/>
      <c r="F12" s="2"/>
      <c r="G12" s="2"/>
      <c r="H12" s="2"/>
      <c r="I12" s="2"/>
      <c r="J12" s="2"/>
      <c r="K12" s="2"/>
    </row>
    <row r="13" spans="1:36" ht="13.5" customHeight="1">
      <c r="A13" s="15" t="s">
        <v>25</v>
      </c>
      <c r="B13" s="3"/>
      <c r="C13" s="2"/>
      <c r="D13" s="2"/>
      <c r="E13" s="2"/>
      <c r="F13" s="2"/>
      <c r="G13" s="2"/>
      <c r="H13" s="2"/>
      <c r="I13" s="2"/>
      <c r="J13" s="2"/>
      <c r="K13" s="2"/>
    </row>
    <row r="14" spans="1:36" ht="13.5" customHeight="1">
      <c r="A14" s="15" t="s">
        <v>26</v>
      </c>
      <c r="B14" s="3"/>
      <c r="C14" s="2"/>
      <c r="D14" s="2"/>
      <c r="E14" s="2"/>
      <c r="F14" s="2"/>
      <c r="G14" s="2"/>
      <c r="H14" s="2"/>
      <c r="I14" s="2"/>
      <c r="J14" s="2"/>
      <c r="K14" s="2"/>
    </row>
    <row r="15" spans="1:36" ht="13.5" customHeight="1">
      <c r="A15" s="16"/>
      <c r="B15" s="2"/>
      <c r="C15" s="2"/>
      <c r="D15" s="2"/>
      <c r="E15" s="2"/>
      <c r="F15" s="2"/>
      <c r="G15" s="2"/>
      <c r="H15" s="2"/>
      <c r="I15" s="2"/>
      <c r="J15" s="2"/>
      <c r="K15" s="2"/>
    </row>
    <row r="16" spans="1:36" ht="24" customHeight="1">
      <c r="A16" s="3" t="s">
        <v>27</v>
      </c>
      <c r="B16" s="17"/>
      <c r="C16" s="17"/>
      <c r="D16" s="17"/>
      <c r="E16" s="17"/>
      <c r="F16" s="18"/>
      <c r="G16" s="18"/>
      <c r="H16" s="19"/>
      <c r="I16" s="18"/>
      <c r="J16" s="18"/>
      <c r="K16" s="18"/>
      <c r="L16" s="18"/>
      <c r="M16" s="18"/>
      <c r="N16" s="18"/>
      <c r="O16" s="19"/>
      <c r="P16" s="19"/>
      <c r="Q16" s="19"/>
      <c r="R16" s="19"/>
      <c r="S16" s="19"/>
      <c r="T16" s="19"/>
      <c r="U16" s="19"/>
      <c r="V16" s="20" t="s">
        <v>28</v>
      </c>
      <c r="W16" s="20"/>
      <c r="X16" s="20"/>
      <c r="Y16" s="20"/>
      <c r="Z16" s="20"/>
      <c r="AA16" s="20"/>
      <c r="AB16" s="20"/>
      <c r="AC16" s="20"/>
      <c r="AD16" s="20"/>
      <c r="AE16" s="20"/>
      <c r="AF16" s="20"/>
      <c r="AG16" s="20"/>
      <c r="AH16" s="20"/>
      <c r="AI16" s="20"/>
      <c r="AJ16" s="19"/>
    </row>
    <row r="17" spans="1:36" ht="29.25" customHeight="1">
      <c r="A17" s="1030" t="s">
        <v>29</v>
      </c>
      <c r="B17" s="1030"/>
      <c r="C17" s="1030"/>
      <c r="D17" s="1030"/>
      <c r="E17" s="729" t="s">
        <v>30</v>
      </c>
      <c r="F17" s="731"/>
      <c r="G17" s="729" t="s">
        <v>32</v>
      </c>
      <c r="H17" s="731"/>
      <c r="I17" s="1057" t="s">
        <v>662</v>
      </c>
      <c r="J17" s="1058"/>
      <c r="K17" s="1057" t="s">
        <v>112</v>
      </c>
      <c r="L17" s="1058"/>
      <c r="M17" s="729" t="s">
        <v>113</v>
      </c>
      <c r="N17" s="731"/>
      <c r="O17" s="1057" t="s">
        <v>114</v>
      </c>
      <c r="P17" s="1058"/>
      <c r="Q17" s="729" t="s">
        <v>35</v>
      </c>
      <c r="R17" s="731"/>
      <c r="S17" s="729" t="s">
        <v>36</v>
      </c>
      <c r="T17" s="731"/>
      <c r="U17" s="1039" t="s">
        <v>37</v>
      </c>
      <c r="V17" s="1040"/>
      <c r="W17" s="48"/>
      <c r="X17" s="47" t="s">
        <v>115</v>
      </c>
      <c r="Y17" s="15"/>
      <c r="Z17" s="15"/>
      <c r="AA17" s="15"/>
      <c r="AB17" s="15"/>
      <c r="AC17" s="15"/>
      <c r="AD17" s="15"/>
      <c r="AE17" s="15"/>
      <c r="AF17" s="15"/>
      <c r="AG17" s="15"/>
      <c r="AI17" s="15"/>
      <c r="AJ17" s="30"/>
    </row>
    <row r="18" spans="1:36" ht="24" customHeight="1">
      <c r="A18" s="1030"/>
      <c r="B18" s="1030"/>
      <c r="C18" s="1030"/>
      <c r="D18" s="1030"/>
      <c r="E18" s="732"/>
      <c r="F18" s="734"/>
      <c r="G18" s="732"/>
      <c r="H18" s="734"/>
      <c r="I18" s="1059"/>
      <c r="J18" s="1060"/>
      <c r="K18" s="1059"/>
      <c r="L18" s="1060"/>
      <c r="M18" s="732"/>
      <c r="N18" s="734"/>
      <c r="O18" s="1059"/>
      <c r="P18" s="1060"/>
      <c r="Q18" s="732"/>
      <c r="R18" s="734"/>
      <c r="S18" s="732"/>
      <c r="T18" s="734"/>
      <c r="U18" s="1041"/>
      <c r="V18" s="1042"/>
      <c r="W18" s="48"/>
      <c r="X18" s="15" t="s">
        <v>116</v>
      </c>
      <c r="Y18" s="15"/>
      <c r="Z18" s="15"/>
      <c r="AA18" s="15"/>
      <c r="AB18" s="15"/>
      <c r="AC18" s="15"/>
      <c r="AD18" s="15"/>
      <c r="AE18" s="15"/>
      <c r="AF18" s="15"/>
      <c r="AG18" s="15"/>
      <c r="AI18" s="15"/>
      <c r="AJ18" s="30"/>
    </row>
    <row r="19" spans="1:36" ht="24" customHeight="1">
      <c r="A19" s="1030"/>
      <c r="B19" s="1030"/>
      <c r="C19" s="1030"/>
      <c r="D19" s="1030"/>
      <c r="E19" s="735"/>
      <c r="F19" s="737"/>
      <c r="G19" s="735"/>
      <c r="H19" s="737"/>
      <c r="I19" s="1061"/>
      <c r="J19" s="1062"/>
      <c r="K19" s="1061"/>
      <c r="L19" s="1062"/>
      <c r="M19" s="735"/>
      <c r="N19" s="737"/>
      <c r="O19" s="1061"/>
      <c r="P19" s="1062"/>
      <c r="Q19" s="735"/>
      <c r="R19" s="737"/>
      <c r="S19" s="735"/>
      <c r="T19" s="737"/>
      <c r="U19" s="1043"/>
      <c r="V19" s="1044"/>
      <c r="W19" s="48"/>
      <c r="X19" s="22" t="s">
        <v>99</v>
      </c>
      <c r="Y19" s="23"/>
      <c r="Z19" s="572" t="e">
        <f>AC7</f>
        <v>#DIV/0!</v>
      </c>
      <c r="AA19" s="572"/>
      <c r="AB19" s="15" t="s">
        <v>75</v>
      </c>
      <c r="AC19" s="15"/>
      <c r="AD19" s="1128" t="s">
        <v>402</v>
      </c>
      <c r="AE19" s="1128"/>
      <c r="AF19" s="572" t="e">
        <f>ROUNDDOWN(Z19/6,1)</f>
        <v>#DIV/0!</v>
      </c>
      <c r="AG19" s="572"/>
      <c r="AH19" s="15" t="s">
        <v>104</v>
      </c>
      <c r="AI19" s="15"/>
      <c r="AJ19" s="30"/>
    </row>
    <row r="20" spans="1:36" ht="24" customHeight="1">
      <c r="A20" s="1045" t="s">
        <v>38</v>
      </c>
      <c r="B20" s="1045"/>
      <c r="C20" s="1045"/>
      <c r="D20" s="1045"/>
      <c r="E20" s="1124"/>
      <c r="F20" s="1125"/>
      <c r="G20" s="1124"/>
      <c r="H20" s="1125"/>
      <c r="I20" s="1124"/>
      <c r="J20" s="1125"/>
      <c r="K20" s="1124"/>
      <c r="L20" s="1125"/>
      <c r="M20" s="1124">
        <f>SUM(G20:L20)</f>
        <v>0</v>
      </c>
      <c r="N20" s="1125"/>
      <c r="O20" s="1124"/>
      <c r="P20" s="1125"/>
      <c r="Q20" s="1124"/>
      <c r="R20" s="1125"/>
      <c r="S20" s="1046"/>
      <c r="T20" s="1047"/>
      <c r="U20" s="1046"/>
      <c r="V20" s="1047"/>
      <c r="W20" s="48"/>
      <c r="X20" s="1126" t="s">
        <v>403</v>
      </c>
      <c r="Y20" s="1127"/>
      <c r="Z20" s="1127"/>
      <c r="AA20" s="1127"/>
      <c r="AB20" s="1127"/>
      <c r="AC20" s="1127"/>
      <c r="AD20" s="1127"/>
      <c r="AE20" s="1127"/>
      <c r="AF20" s="1127"/>
      <c r="AG20" s="1127"/>
      <c r="AH20" s="1127"/>
      <c r="AI20" s="1127"/>
      <c r="AJ20" s="30"/>
    </row>
    <row r="21" spans="1:36" ht="24" customHeight="1">
      <c r="A21" s="1033" t="s">
        <v>39</v>
      </c>
      <c r="B21" s="1033" t="s">
        <v>40</v>
      </c>
      <c r="C21" s="1030" t="s">
        <v>41</v>
      </c>
      <c r="D21" s="1030"/>
      <c r="E21" s="1031"/>
      <c r="F21" s="1032"/>
      <c r="G21" s="1034"/>
      <c r="H21" s="1035"/>
      <c r="I21" s="1031"/>
      <c r="J21" s="1032"/>
      <c r="K21" s="1031"/>
      <c r="L21" s="1032"/>
      <c r="M21" s="1031">
        <f>SUM(G21:L21)</f>
        <v>0</v>
      </c>
      <c r="N21" s="1032"/>
      <c r="O21" s="1031"/>
      <c r="P21" s="1032"/>
      <c r="Q21" s="1031"/>
      <c r="R21" s="1032"/>
      <c r="S21" s="1031"/>
      <c r="T21" s="1032"/>
      <c r="U21" s="1034">
        <f>E21+SUM(M21:T21)</f>
        <v>0</v>
      </c>
      <c r="V21" s="1035"/>
      <c r="W21" s="48"/>
      <c r="X21" s="1127"/>
      <c r="Y21" s="1127"/>
      <c r="Z21" s="1127"/>
      <c r="AA21" s="1127"/>
      <c r="AB21" s="1127"/>
      <c r="AC21" s="1127"/>
      <c r="AD21" s="1127"/>
      <c r="AE21" s="1127"/>
      <c r="AF21" s="1127"/>
      <c r="AG21" s="1127"/>
      <c r="AH21" s="1127"/>
      <c r="AI21" s="1127"/>
      <c r="AJ21" s="30"/>
    </row>
    <row r="22" spans="1:36" ht="24" customHeight="1">
      <c r="A22" s="1033"/>
      <c r="B22" s="1033"/>
      <c r="C22" s="1030" t="s">
        <v>42</v>
      </c>
      <c r="D22" s="1030"/>
      <c r="E22" s="1031"/>
      <c r="F22" s="1032"/>
      <c r="G22" s="1034"/>
      <c r="H22" s="1035"/>
      <c r="I22" s="1031"/>
      <c r="J22" s="1032"/>
      <c r="K22" s="1031"/>
      <c r="L22" s="1032"/>
      <c r="M22" s="1031">
        <f>SUM(G22:L22)</f>
        <v>0</v>
      </c>
      <c r="N22" s="1032"/>
      <c r="O22" s="1031"/>
      <c r="P22" s="1032"/>
      <c r="Q22" s="1031"/>
      <c r="R22" s="1032"/>
      <c r="S22" s="1031"/>
      <c r="T22" s="1032"/>
      <c r="U22" s="1034">
        <f>E22+SUM(M22:T22)</f>
        <v>0</v>
      </c>
      <c r="V22" s="1035"/>
      <c r="W22" s="48"/>
      <c r="X22" s="15" t="s">
        <v>117</v>
      </c>
      <c r="Y22" s="50"/>
      <c r="Z22" s="50"/>
      <c r="AA22" s="50"/>
      <c r="AB22" s="50"/>
      <c r="AC22" s="50"/>
      <c r="AD22" s="50"/>
      <c r="AE22" s="50"/>
      <c r="AF22" s="50"/>
      <c r="AG22" s="50"/>
      <c r="AH22" s="50"/>
      <c r="AI22" s="50"/>
      <c r="AJ22" s="30"/>
    </row>
    <row r="23" spans="1:36" ht="24" customHeight="1">
      <c r="A23" s="1033"/>
      <c r="B23" s="1033" t="s">
        <v>43</v>
      </c>
      <c r="C23" s="1030" t="s">
        <v>41</v>
      </c>
      <c r="D23" s="1030"/>
      <c r="E23" s="1031"/>
      <c r="F23" s="1032"/>
      <c r="G23" s="1034"/>
      <c r="H23" s="1035"/>
      <c r="I23" s="1031"/>
      <c r="J23" s="1032"/>
      <c r="K23" s="1031"/>
      <c r="L23" s="1032"/>
      <c r="M23" s="1031">
        <f>SUM(G23:L23)</f>
        <v>0</v>
      </c>
      <c r="N23" s="1032"/>
      <c r="O23" s="1031"/>
      <c r="P23" s="1032"/>
      <c r="Q23" s="1031"/>
      <c r="R23" s="1032"/>
      <c r="S23" s="1031"/>
      <c r="T23" s="1032"/>
      <c r="U23" s="1034">
        <f>E23+SUM(M23:T23)</f>
        <v>0</v>
      </c>
      <c r="V23" s="1035"/>
      <c r="W23" s="48"/>
      <c r="X23" s="15" t="s">
        <v>118</v>
      </c>
      <c r="Y23" s="15"/>
      <c r="Z23" s="15"/>
      <c r="AA23" s="15"/>
      <c r="AB23" s="15"/>
      <c r="AC23" s="15"/>
      <c r="AD23" s="15"/>
      <c r="AE23" s="15"/>
      <c r="AF23" s="15"/>
      <c r="AG23" s="15"/>
      <c r="AI23" s="15"/>
      <c r="AJ23" s="30"/>
    </row>
    <row r="24" spans="1:36" ht="24" customHeight="1">
      <c r="A24" s="1033"/>
      <c r="B24" s="1033"/>
      <c r="C24" s="1030" t="s">
        <v>42</v>
      </c>
      <c r="D24" s="1030"/>
      <c r="E24" s="1031"/>
      <c r="F24" s="1032"/>
      <c r="G24" s="1034"/>
      <c r="H24" s="1035"/>
      <c r="I24" s="1031"/>
      <c r="J24" s="1032"/>
      <c r="K24" s="1031"/>
      <c r="L24" s="1032"/>
      <c r="M24" s="1031">
        <f>SUM(G24:L24)</f>
        <v>0</v>
      </c>
      <c r="N24" s="1032"/>
      <c r="O24" s="1031"/>
      <c r="P24" s="1032"/>
      <c r="Q24" s="1031"/>
      <c r="R24" s="1032"/>
      <c r="S24" s="1031"/>
      <c r="T24" s="1032"/>
      <c r="U24" s="1034">
        <f>E24+SUM(M24:T24)</f>
        <v>0</v>
      </c>
      <c r="V24" s="1035"/>
      <c r="W24" s="29"/>
      <c r="X24" s="26" t="s">
        <v>119</v>
      </c>
      <c r="Y24" s="51"/>
      <c r="Z24" s="51"/>
      <c r="AA24" s="51"/>
      <c r="AB24" s="51"/>
      <c r="AC24" s="51"/>
      <c r="AD24" s="51"/>
      <c r="AE24" s="51"/>
      <c r="AF24" s="51"/>
      <c r="AG24" s="51"/>
      <c r="AJ24" s="30"/>
    </row>
    <row r="25" spans="1:36" ht="24" customHeight="1">
      <c r="A25" s="1030" t="s">
        <v>37</v>
      </c>
      <c r="B25" s="1030"/>
      <c r="C25" s="1030"/>
      <c r="D25" s="1030"/>
      <c r="E25" s="1031">
        <f>SUM(E21:F24)</f>
        <v>0</v>
      </c>
      <c r="F25" s="1032"/>
      <c r="G25" s="1031">
        <f>SUM(G21:H24)</f>
        <v>0</v>
      </c>
      <c r="H25" s="1032"/>
      <c r="I25" s="1031">
        <f>SUM(I21:J24)</f>
        <v>0</v>
      </c>
      <c r="J25" s="1032"/>
      <c r="K25" s="1031">
        <f>SUM(K21:L24)</f>
        <v>0</v>
      </c>
      <c r="L25" s="1032"/>
      <c r="M25" s="1031">
        <f>SUM(M21:N24)</f>
        <v>0</v>
      </c>
      <c r="N25" s="1032"/>
      <c r="O25" s="1031">
        <f>SUM(O21:P24)</f>
        <v>0</v>
      </c>
      <c r="P25" s="1032"/>
      <c r="Q25" s="1031">
        <f>SUM(Q21:R24)</f>
        <v>0</v>
      </c>
      <c r="R25" s="1032"/>
      <c r="S25" s="1031">
        <f>SUM(S21:T24)</f>
        <v>0</v>
      </c>
      <c r="T25" s="1032"/>
      <c r="U25" s="1031">
        <f>SUM(U21:V24)</f>
        <v>0</v>
      </c>
      <c r="V25" s="1032"/>
      <c r="W25" s="28"/>
      <c r="X25" s="15" t="s">
        <v>120</v>
      </c>
      <c r="Y25" s="51"/>
      <c r="Z25" s="51"/>
      <c r="AA25" s="51"/>
      <c r="AB25" s="51"/>
      <c r="AC25" s="51"/>
      <c r="AD25" s="51"/>
      <c r="AE25" s="51"/>
      <c r="AF25" s="51"/>
      <c r="AG25" s="51"/>
      <c r="AJ25" s="30"/>
    </row>
    <row r="26" spans="1:36" ht="13.5" customHeight="1">
      <c r="A26" s="15" t="s">
        <v>121</v>
      </c>
      <c r="B26" s="15"/>
      <c r="C26" s="15"/>
      <c r="D26" s="15"/>
      <c r="E26" s="33"/>
      <c r="F26" s="33"/>
      <c r="G26" s="33"/>
      <c r="H26" s="33"/>
      <c r="I26" s="33"/>
      <c r="J26" s="33"/>
      <c r="K26" s="33"/>
      <c r="L26" s="33"/>
      <c r="M26" s="33"/>
      <c r="N26" s="33"/>
      <c r="O26" s="33"/>
      <c r="P26" s="33"/>
      <c r="Q26" s="33"/>
      <c r="R26" s="33"/>
      <c r="S26" s="33"/>
      <c r="T26" s="33"/>
      <c r="U26" s="33"/>
      <c r="V26" s="33"/>
      <c r="W26" s="33"/>
      <c r="X26" s="642" t="s">
        <v>404</v>
      </c>
      <c r="Y26" s="1037"/>
      <c r="Z26" s="1037"/>
      <c r="AA26" s="1037"/>
      <c r="AB26" s="1037"/>
      <c r="AC26" s="1037"/>
      <c r="AD26" s="1037"/>
      <c r="AE26" s="1037"/>
      <c r="AF26" s="1037"/>
      <c r="AG26" s="1037"/>
      <c r="AH26" s="1037"/>
    </row>
    <row r="27" spans="1:36" ht="13.5" customHeight="1">
      <c r="A27" s="15" t="s">
        <v>122</v>
      </c>
      <c r="B27" s="15"/>
      <c r="C27" s="15"/>
      <c r="D27" s="15"/>
      <c r="E27" s="33"/>
      <c r="F27" s="33"/>
      <c r="G27" s="33"/>
      <c r="H27" s="33"/>
      <c r="I27" s="33"/>
      <c r="J27" s="33"/>
      <c r="K27" s="33"/>
      <c r="L27" s="33"/>
      <c r="M27" s="33"/>
      <c r="N27" s="33"/>
      <c r="O27" s="33"/>
      <c r="P27" s="33"/>
      <c r="Q27" s="33"/>
      <c r="R27" s="33"/>
      <c r="S27" s="33"/>
      <c r="T27" s="33"/>
      <c r="U27" s="33"/>
      <c r="V27" s="33"/>
      <c r="W27" s="33"/>
      <c r="X27" s="1037"/>
      <c r="Y27" s="1037"/>
      <c r="Z27" s="1037"/>
      <c r="AA27" s="1037"/>
      <c r="AB27" s="1037"/>
      <c r="AC27" s="1037"/>
      <c r="AD27" s="1037"/>
      <c r="AE27" s="1037"/>
      <c r="AF27" s="1037"/>
      <c r="AG27" s="1037"/>
      <c r="AH27" s="1037"/>
    </row>
    <row r="28" spans="1:36" ht="13.5" customHeight="1">
      <c r="A28" s="15" t="s">
        <v>45</v>
      </c>
      <c r="B28" s="15"/>
      <c r="C28" s="15"/>
      <c r="D28" s="15"/>
      <c r="E28" s="33"/>
      <c r="F28" s="33"/>
      <c r="G28" s="33"/>
      <c r="H28" s="33"/>
      <c r="I28" s="33"/>
      <c r="J28" s="33"/>
      <c r="K28" s="33"/>
      <c r="L28" s="33"/>
      <c r="M28" s="33"/>
      <c r="N28" s="33"/>
      <c r="O28" s="33"/>
      <c r="P28" s="33"/>
      <c r="Q28" s="33"/>
      <c r="R28" s="33"/>
      <c r="S28" s="33"/>
      <c r="T28" s="33"/>
      <c r="U28" s="33"/>
      <c r="V28" s="33"/>
      <c r="W28" s="33"/>
      <c r="X28" s="1037"/>
      <c r="Y28" s="1037"/>
      <c r="Z28" s="1037"/>
      <c r="AA28" s="1037"/>
      <c r="AB28" s="1037"/>
      <c r="AC28" s="1037"/>
      <c r="AD28" s="1037"/>
      <c r="AE28" s="1037"/>
      <c r="AF28" s="1037"/>
      <c r="AG28" s="1037"/>
      <c r="AH28" s="1037"/>
    </row>
    <row r="29" spans="1:36" ht="13.5" customHeight="1">
      <c r="A29" s="15" t="s">
        <v>123</v>
      </c>
      <c r="B29" s="15"/>
      <c r="C29" s="15"/>
      <c r="D29" s="15"/>
      <c r="E29" s="33"/>
      <c r="F29" s="33"/>
      <c r="G29" s="33"/>
      <c r="H29" s="33"/>
      <c r="I29" s="33"/>
      <c r="J29" s="33"/>
      <c r="K29" s="33"/>
      <c r="L29" s="33"/>
      <c r="M29" s="33"/>
      <c r="N29" s="33"/>
      <c r="O29" s="33"/>
      <c r="P29" s="33"/>
      <c r="Q29" s="33"/>
      <c r="R29" s="33"/>
      <c r="S29" s="33"/>
      <c r="T29" s="33"/>
      <c r="U29" s="33"/>
      <c r="V29" s="33"/>
      <c r="W29" s="33"/>
      <c r="X29" s="33"/>
    </row>
    <row r="30" spans="1:36" ht="13.5" customHeight="1">
      <c r="A30" s="15" t="s">
        <v>124</v>
      </c>
      <c r="B30" s="15"/>
      <c r="C30" s="15"/>
      <c r="D30" s="15"/>
      <c r="E30" s="33"/>
      <c r="F30" s="33"/>
      <c r="G30" s="33"/>
      <c r="H30" s="33"/>
      <c r="I30" s="33"/>
      <c r="J30" s="33"/>
      <c r="K30" s="33"/>
      <c r="L30" s="33"/>
      <c r="M30" s="33"/>
      <c r="N30" s="33"/>
      <c r="O30" s="33"/>
      <c r="P30" s="33"/>
      <c r="Q30" s="33"/>
      <c r="R30" s="33"/>
      <c r="S30" s="33"/>
      <c r="T30" s="33"/>
      <c r="U30" s="33"/>
      <c r="V30" s="33"/>
      <c r="W30" s="33"/>
      <c r="X30" s="33"/>
    </row>
    <row r="31" spans="1:36" ht="13.5" customHeight="1">
      <c r="A31" s="15" t="s">
        <v>125</v>
      </c>
      <c r="B31" s="15"/>
      <c r="C31" s="15"/>
      <c r="D31" s="3"/>
      <c r="E31" s="5"/>
      <c r="F31" s="5"/>
      <c r="G31" s="5"/>
      <c r="H31" s="5"/>
      <c r="I31" s="5"/>
      <c r="J31" s="5"/>
      <c r="K31" s="5"/>
      <c r="L31" s="5"/>
      <c r="M31" s="5"/>
      <c r="N31" s="5"/>
      <c r="O31" s="5"/>
      <c r="P31" s="5"/>
      <c r="Q31" s="5"/>
      <c r="R31" s="5"/>
      <c r="S31" s="5"/>
      <c r="T31" s="5"/>
      <c r="U31" s="5"/>
      <c r="V31" s="5"/>
      <c r="W31" s="5"/>
      <c r="X31" s="5"/>
    </row>
    <row r="32" spans="1:36" ht="13.5" customHeight="1">
      <c r="B32" s="33"/>
      <c r="C32" s="33"/>
    </row>
    <row r="33" spans="2:34" ht="13.5" customHeight="1">
      <c r="B33" s="33"/>
    </row>
    <row r="34" spans="2:34" ht="13.5" customHeight="1"/>
    <row r="35" spans="2:34" ht="13.5" customHeight="1"/>
    <row r="36" spans="2:34" ht="13.5" customHeight="1"/>
    <row r="37" spans="2:34" ht="13.5" customHeight="1">
      <c r="V37" s="26"/>
      <c r="W37" s="26"/>
      <c r="X37" s="26"/>
      <c r="Y37" s="26"/>
      <c r="Z37" s="26"/>
      <c r="AA37" s="26"/>
      <c r="AB37" s="26"/>
      <c r="AC37" s="26"/>
      <c r="AD37" s="26"/>
      <c r="AE37" s="26"/>
      <c r="AF37" s="26"/>
      <c r="AG37" s="26"/>
      <c r="AH37" s="26"/>
    </row>
    <row r="38" spans="2:34" ht="13.5" customHeight="1">
      <c r="V38" s="26"/>
      <c r="W38" s="26"/>
      <c r="X38" s="26"/>
      <c r="Y38" s="26"/>
      <c r="Z38" s="26"/>
      <c r="AA38" s="26"/>
      <c r="AB38" s="26"/>
      <c r="AC38" s="26"/>
      <c r="AD38" s="26"/>
      <c r="AE38" s="26"/>
      <c r="AF38" s="26"/>
      <c r="AG38" s="26"/>
      <c r="AH38" s="26"/>
    </row>
    <row r="39" spans="2:34" ht="13.5" customHeight="1">
      <c r="V39" s="26"/>
      <c r="W39" s="26"/>
      <c r="X39" s="26"/>
      <c r="Y39" s="26"/>
      <c r="Z39" s="26"/>
      <c r="AA39" s="26"/>
      <c r="AB39" s="26"/>
      <c r="AC39" s="26"/>
      <c r="AD39" s="26"/>
      <c r="AE39" s="26"/>
      <c r="AF39" s="26"/>
      <c r="AG39" s="26"/>
      <c r="AH39" s="26"/>
    </row>
    <row r="40" spans="2:34">
      <c r="V40" s="33"/>
      <c r="W40" s="33"/>
      <c r="X40" s="33"/>
      <c r="Y40" s="33"/>
      <c r="Z40" s="33"/>
      <c r="AA40" s="33"/>
      <c r="AB40" s="33"/>
      <c r="AC40" s="33"/>
      <c r="AD40" s="33"/>
      <c r="AE40" s="33"/>
      <c r="AF40" s="33"/>
      <c r="AG40" s="33"/>
      <c r="AH40" s="33"/>
    </row>
    <row r="41" spans="2:34">
      <c r="V41" s="33"/>
      <c r="W41" s="33"/>
      <c r="X41" s="33"/>
      <c r="Y41" s="33"/>
      <c r="Z41" s="33"/>
      <c r="AA41" s="33"/>
      <c r="AB41" s="33"/>
      <c r="AC41" s="33"/>
      <c r="AD41" s="33"/>
      <c r="AE41" s="33"/>
      <c r="AF41" s="33"/>
      <c r="AG41" s="33"/>
      <c r="AH41" s="33"/>
    </row>
    <row r="42" spans="2:34">
      <c r="V42" s="33"/>
      <c r="W42" s="33"/>
      <c r="X42" s="33"/>
      <c r="Y42" s="33"/>
      <c r="Z42" s="33"/>
      <c r="AA42" s="33"/>
      <c r="AB42" s="33"/>
      <c r="AC42" s="33"/>
      <c r="AD42" s="33"/>
      <c r="AE42" s="33"/>
      <c r="AF42" s="33"/>
      <c r="AG42" s="33"/>
      <c r="AH42" s="33"/>
    </row>
    <row r="43" spans="2:34">
      <c r="V43" s="5"/>
      <c r="W43" s="5"/>
      <c r="X43" s="5"/>
      <c r="Y43" s="5"/>
      <c r="Z43" s="5"/>
      <c r="AA43" s="5"/>
      <c r="AB43" s="5"/>
      <c r="AC43" s="5"/>
      <c r="AD43" s="5"/>
      <c r="AE43" s="5"/>
      <c r="AF43" s="5"/>
      <c r="AG43" s="5"/>
      <c r="AH43" s="5"/>
    </row>
    <row r="51" ht="33.75" customHeight="1"/>
    <row r="52" ht="33.75" customHeight="1"/>
    <row r="53" ht="33.75" customHeight="1"/>
    <row r="54" ht="33.75" customHeight="1"/>
    <row r="55" ht="33.75" customHeight="1"/>
    <row r="56" ht="33.75" customHeight="1"/>
  </sheetData>
  <mergeCells count="96">
    <mergeCell ref="B3:D3"/>
    <mergeCell ref="B6:D6"/>
    <mergeCell ref="E6:F6"/>
    <mergeCell ref="G6:H6"/>
    <mergeCell ref="I6:J6"/>
    <mergeCell ref="AC6:AD6"/>
    <mergeCell ref="B7:C7"/>
    <mergeCell ref="B8:C8"/>
    <mergeCell ref="AC8:AD8"/>
    <mergeCell ref="M6:N6"/>
    <mergeCell ref="O6:P6"/>
    <mergeCell ref="Q6:R6"/>
    <mergeCell ref="S6:T6"/>
    <mergeCell ref="U6:V6"/>
    <mergeCell ref="Y6:Z6"/>
    <mergeCell ref="W6:X6"/>
    <mergeCell ref="K6:L6"/>
    <mergeCell ref="K17:L19"/>
    <mergeCell ref="M17:N19"/>
    <mergeCell ref="S17:T19"/>
    <mergeCell ref="U17:V19"/>
    <mergeCell ref="AA6:AB6"/>
    <mergeCell ref="X20:AI21"/>
    <mergeCell ref="U21:V21"/>
    <mergeCell ref="C21:D21"/>
    <mergeCell ref="O17:P19"/>
    <mergeCell ref="Q17:R19"/>
    <mergeCell ref="S20:T20"/>
    <mergeCell ref="U20:V20"/>
    <mergeCell ref="I20:J20"/>
    <mergeCell ref="K20:L20"/>
    <mergeCell ref="M20:N20"/>
    <mergeCell ref="Z19:AA19"/>
    <mergeCell ref="AD19:AE19"/>
    <mergeCell ref="A17:D19"/>
    <mergeCell ref="E17:F19"/>
    <mergeCell ref="G17:H19"/>
    <mergeCell ref="I17:J19"/>
    <mergeCell ref="A20:D20"/>
    <mergeCell ref="E20:F20"/>
    <mergeCell ref="G20:H20"/>
    <mergeCell ref="O20:P20"/>
    <mergeCell ref="Q20:R20"/>
    <mergeCell ref="C22:D22"/>
    <mergeCell ref="E22:F22"/>
    <mergeCell ref="G22:H22"/>
    <mergeCell ref="I22:J22"/>
    <mergeCell ref="K22:L22"/>
    <mergeCell ref="O22:P22"/>
    <mergeCell ref="Q22:R22"/>
    <mergeCell ref="S22:T22"/>
    <mergeCell ref="I21:J21"/>
    <mergeCell ref="K21:L21"/>
    <mergeCell ref="M21:N21"/>
    <mergeCell ref="O21:P21"/>
    <mergeCell ref="Q21:R21"/>
    <mergeCell ref="M22:N22"/>
    <mergeCell ref="E23:F23"/>
    <mergeCell ref="G23:H23"/>
    <mergeCell ref="I23:J23"/>
    <mergeCell ref="C24:D24"/>
    <mergeCell ref="E24:F24"/>
    <mergeCell ref="G24:H24"/>
    <mergeCell ref="I24:J24"/>
    <mergeCell ref="AF19:AG19"/>
    <mergeCell ref="X26:AH28"/>
    <mergeCell ref="S24:T24"/>
    <mergeCell ref="U24:V24"/>
    <mergeCell ref="A25:D25"/>
    <mergeCell ref="E25:F25"/>
    <mergeCell ref="G25:H25"/>
    <mergeCell ref="I25:J25"/>
    <mergeCell ref="K25:L25"/>
    <mergeCell ref="M25:N25"/>
    <mergeCell ref="K24:L24"/>
    <mergeCell ref="E21:F21"/>
    <mergeCell ref="G21:H21"/>
    <mergeCell ref="S23:T23"/>
    <mergeCell ref="U23:V23"/>
    <mergeCell ref="M24:N24"/>
    <mergeCell ref="O25:P25"/>
    <mergeCell ref="Q25:R25"/>
    <mergeCell ref="S25:T25"/>
    <mergeCell ref="U25:V25"/>
    <mergeCell ref="A21:A24"/>
    <mergeCell ref="B21:B22"/>
    <mergeCell ref="K23:L23"/>
    <mergeCell ref="M23:N23"/>
    <mergeCell ref="O23:P23"/>
    <mergeCell ref="Q23:R23"/>
    <mergeCell ref="O24:P24"/>
    <mergeCell ref="Q24:R24"/>
    <mergeCell ref="S21:T21"/>
    <mergeCell ref="U22:V22"/>
    <mergeCell ref="B23:B24"/>
    <mergeCell ref="C23:D23"/>
  </mergeCells>
  <phoneticPr fontId="3"/>
  <pageMargins left="0.70866141732283472" right="0.70866141732283472" top="0.74803149606299213" bottom="0.74803149606299213" header="0.31496062992125984" footer="0.31496062992125984"/>
  <pageSetup paperSize="9" scale="83" firstPageNumber="53" orientation="landscape" r:id="rId1"/>
  <headerFooter>
    <oddFooter>&amp;L&amp;P/&amp;N&amp;C&amp;F&amp;R&amp;10(202609)</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2D4D11-7AE9-474F-9D12-A06518B9A9F6}">
  <sheetPr>
    <tabColor rgb="FF0070C0"/>
  </sheetPr>
  <dimension ref="A1:AW77"/>
  <sheetViews>
    <sheetView showZeros="0" view="pageBreakPreview" zoomScaleNormal="85" zoomScaleSheetLayoutView="100" workbookViewId="0"/>
  </sheetViews>
  <sheetFormatPr defaultColWidth="9" defaultRowHeight="13.5"/>
  <cols>
    <col min="1" max="41" width="3.625" style="1" customWidth="1"/>
    <col min="42" max="16384" width="9" style="1"/>
  </cols>
  <sheetData>
    <row r="1" spans="1:49" ht="24" customHeight="1">
      <c r="A1" s="1" t="s">
        <v>261</v>
      </c>
      <c r="B1" s="3"/>
      <c r="C1" s="3"/>
      <c r="D1" s="3"/>
      <c r="E1" s="3"/>
      <c r="F1" s="3"/>
      <c r="G1" s="3"/>
      <c r="H1" s="3"/>
      <c r="I1" s="3"/>
      <c r="J1" s="3"/>
      <c r="K1" s="3"/>
      <c r="V1" t="s">
        <v>87</v>
      </c>
    </row>
    <row r="2" spans="1:49" ht="12.75" customHeight="1">
      <c r="A2" s="15" t="s">
        <v>185</v>
      </c>
      <c r="B2" s="3"/>
      <c r="C2" s="3"/>
      <c r="D2" s="3"/>
      <c r="E2" s="3"/>
      <c r="F2" s="3"/>
      <c r="G2" s="3"/>
      <c r="H2" s="3"/>
      <c r="I2" s="3"/>
      <c r="J2" s="3"/>
      <c r="K2" s="3"/>
    </row>
    <row r="3" spans="1:49" ht="12.75" customHeight="1">
      <c r="A3" s="15" t="s">
        <v>186</v>
      </c>
      <c r="B3" s="3"/>
      <c r="C3" s="3"/>
      <c r="D3" s="3"/>
      <c r="E3" s="3"/>
      <c r="F3" s="3"/>
      <c r="G3" s="3"/>
      <c r="H3" s="3"/>
      <c r="I3" s="3"/>
      <c r="J3" s="3"/>
      <c r="K3" s="3"/>
    </row>
    <row r="4" spans="1:49" ht="24" customHeight="1">
      <c r="A4" s="3" t="s">
        <v>450</v>
      </c>
      <c r="B4" s="3"/>
      <c r="C4" s="3"/>
      <c r="D4" s="3"/>
      <c r="E4" s="3"/>
      <c r="F4" s="3"/>
      <c r="G4" s="3"/>
      <c r="H4" s="3"/>
      <c r="I4" s="3"/>
      <c r="J4" s="3"/>
      <c r="K4" s="3"/>
    </row>
    <row r="5" spans="1:49" ht="24" customHeight="1">
      <c r="A5" s="3" t="s">
        <v>187</v>
      </c>
      <c r="B5" s="77"/>
      <c r="C5" s="78"/>
      <c r="D5" s="79"/>
      <c r="E5" s="79"/>
      <c r="F5" s="77"/>
      <c r="G5" s="77"/>
      <c r="H5" s="77"/>
      <c r="I5" s="77"/>
      <c r="J5" s="77"/>
      <c r="K5" s="77"/>
      <c r="L5" s="77"/>
    </row>
    <row r="6" spans="1:49" ht="12" customHeight="1" thickBot="1">
      <c r="A6" s="81"/>
      <c r="B6" s="1089" t="s">
        <v>188</v>
      </c>
      <c r="C6" s="1089"/>
      <c r="D6" s="81"/>
      <c r="E6" s="30"/>
      <c r="F6" s="30"/>
      <c r="G6" s="30"/>
      <c r="H6" s="30"/>
      <c r="I6" s="30"/>
      <c r="J6" s="30"/>
      <c r="K6" s="30"/>
      <c r="L6" s="30"/>
      <c r="X6" s="15" t="s">
        <v>189</v>
      </c>
      <c r="Y6" s="82"/>
      <c r="Z6" s="82"/>
      <c r="AA6" s="82"/>
    </row>
    <row r="7" spans="1:49" ht="12" customHeight="1">
      <c r="A7" s="30"/>
      <c r="B7" s="1067"/>
      <c r="C7" s="1068"/>
      <c r="D7" s="1065" t="s">
        <v>3</v>
      </c>
      <c r="E7" s="1066" t="s">
        <v>190</v>
      </c>
      <c r="F7" s="1081">
        <v>150</v>
      </c>
      <c r="G7" s="1081"/>
      <c r="H7" s="1066" t="s">
        <v>191</v>
      </c>
      <c r="I7" s="1071">
        <f>ROUNDUP(B7*150/100,0)</f>
        <v>0</v>
      </c>
      <c r="J7" s="1072"/>
      <c r="K7" s="1075" t="s">
        <v>192</v>
      </c>
      <c r="L7" s="1075"/>
      <c r="X7" s="15" t="s">
        <v>193</v>
      </c>
      <c r="Y7" s="82"/>
      <c r="Z7" s="82"/>
      <c r="AA7" s="82"/>
    </row>
    <row r="8" spans="1:49" ht="12" customHeight="1" thickBot="1">
      <c r="A8" s="30"/>
      <c r="B8" s="1069"/>
      <c r="C8" s="1070"/>
      <c r="D8" s="1065"/>
      <c r="E8" s="1066"/>
      <c r="F8" s="1082">
        <v>100</v>
      </c>
      <c r="G8" s="1082"/>
      <c r="H8" s="1066"/>
      <c r="I8" s="1073"/>
      <c r="J8" s="1074"/>
      <c r="K8" s="1075"/>
      <c r="L8" s="1075"/>
      <c r="X8" s="15" t="s">
        <v>194</v>
      </c>
      <c r="Y8" s="82"/>
      <c r="Z8" s="82"/>
      <c r="AA8" s="82"/>
    </row>
    <row r="9" spans="1:49" ht="12" customHeight="1">
      <c r="A9" s="30"/>
      <c r="B9" s="28"/>
      <c r="C9" s="28"/>
      <c r="D9" s="28"/>
      <c r="E9" s="28"/>
      <c r="F9" s="28"/>
      <c r="G9" s="28"/>
      <c r="H9" s="28"/>
      <c r="I9" s="28"/>
      <c r="J9" s="28"/>
      <c r="K9" s="28"/>
      <c r="L9" s="28"/>
      <c r="X9" s="15" t="s">
        <v>195</v>
      </c>
    </row>
    <row r="10" spans="1:49" ht="12" customHeight="1">
      <c r="A10" s="30"/>
      <c r="B10" s="15" t="s">
        <v>196</v>
      </c>
      <c r="C10" s="15"/>
      <c r="D10" s="28"/>
      <c r="E10" s="28"/>
      <c r="F10" s="28"/>
      <c r="G10" s="28"/>
      <c r="H10" s="28"/>
      <c r="I10" s="28"/>
      <c r="J10" s="28"/>
      <c r="K10" s="28"/>
      <c r="L10" s="28"/>
      <c r="X10" s="15" t="s">
        <v>197</v>
      </c>
      <c r="Y10" s="5"/>
      <c r="Z10" s="5"/>
      <c r="AA10" s="5"/>
      <c r="AB10" s="5"/>
      <c r="AC10" s="5"/>
      <c r="AD10" s="5"/>
      <c r="AE10" s="5"/>
      <c r="AF10" s="5"/>
      <c r="AG10" s="5"/>
      <c r="AH10" s="5"/>
      <c r="AI10" s="5"/>
      <c r="AJ10" s="5"/>
      <c r="AK10" s="5"/>
      <c r="AL10" s="5"/>
      <c r="AM10" s="5"/>
    </row>
    <row r="11" spans="1:49" ht="12" customHeight="1" thickBot="1">
      <c r="A11" s="30"/>
      <c r="B11" s="1088" t="s">
        <v>198</v>
      </c>
      <c r="C11" s="1088"/>
      <c r="D11" s="1088" t="s">
        <v>199</v>
      </c>
      <c r="E11" s="1088"/>
      <c r="F11" s="1088" t="s">
        <v>200</v>
      </c>
      <c r="G11" s="1088"/>
      <c r="H11" s="1088" t="s">
        <v>201</v>
      </c>
      <c r="I11" s="1088"/>
      <c r="J11" s="1088" t="s">
        <v>202</v>
      </c>
      <c r="K11" s="1088"/>
      <c r="L11" s="1088" t="s">
        <v>203</v>
      </c>
      <c r="M11" s="1088"/>
      <c r="N11" s="1088" t="s">
        <v>204</v>
      </c>
      <c r="O11" s="1088"/>
      <c r="P11" s="1088" t="s">
        <v>205</v>
      </c>
      <c r="Q11" s="1088"/>
      <c r="R11" s="1088" t="s">
        <v>206</v>
      </c>
      <c r="S11" s="1088"/>
      <c r="T11" s="1088" t="s">
        <v>207</v>
      </c>
      <c r="U11" s="1088"/>
      <c r="V11" s="5"/>
      <c r="W11" s="5"/>
      <c r="X11" s="15" t="s">
        <v>208</v>
      </c>
      <c r="Y11" s="3"/>
      <c r="Z11" s="3"/>
      <c r="AA11" s="3"/>
      <c r="AB11" s="3"/>
      <c r="AC11" s="3"/>
      <c r="AD11" s="3"/>
      <c r="AE11" s="3"/>
      <c r="AF11" s="3"/>
      <c r="AG11" s="3"/>
      <c r="AH11" s="3"/>
      <c r="AI11" s="3"/>
      <c r="AJ11" s="3"/>
      <c r="AK11" s="3"/>
      <c r="AL11" s="3"/>
      <c r="AM11" s="3"/>
      <c r="AN11" s="3"/>
      <c r="AO11" s="3"/>
      <c r="AP11" s="1075"/>
      <c r="AQ11" s="1075"/>
      <c r="AR11" s="1075"/>
      <c r="AS11" s="1075"/>
      <c r="AT11" s="1075"/>
      <c r="AU11" s="1075"/>
      <c r="AV11" s="1075"/>
      <c r="AW11" s="1075"/>
    </row>
    <row r="12" spans="1:49" ht="12" customHeight="1">
      <c r="A12" s="30"/>
      <c r="B12" s="1079"/>
      <c r="C12" s="1079"/>
      <c r="D12" s="1079"/>
      <c r="E12" s="1079"/>
      <c r="F12" s="1079"/>
      <c r="G12" s="1079"/>
      <c r="H12" s="1079"/>
      <c r="I12" s="1079"/>
      <c r="J12" s="1079"/>
      <c r="K12" s="1079"/>
      <c r="L12" s="1079"/>
      <c r="M12" s="1079"/>
      <c r="N12" s="1079"/>
      <c r="O12" s="1079"/>
      <c r="P12" s="1079"/>
      <c r="Q12" s="1079"/>
      <c r="R12" s="1079"/>
      <c r="S12" s="1079"/>
      <c r="T12" s="1079"/>
      <c r="U12" s="1079"/>
      <c r="V12" s="3"/>
      <c r="W12" s="3"/>
      <c r="X12" s="15" t="s">
        <v>209</v>
      </c>
      <c r="Y12" s="3"/>
      <c r="Z12" s="3"/>
      <c r="AA12" s="3"/>
      <c r="AB12" s="3"/>
      <c r="AC12" s="3"/>
      <c r="AD12" s="3"/>
      <c r="AE12" s="3"/>
      <c r="AF12" s="3"/>
      <c r="AG12" s="3"/>
      <c r="AH12" s="3"/>
      <c r="AI12" s="3"/>
      <c r="AJ12" s="3"/>
      <c r="AK12" s="3"/>
      <c r="AL12" s="3"/>
      <c r="AM12" s="3"/>
      <c r="AN12" s="3"/>
      <c r="AO12" s="3"/>
      <c r="AP12" s="1075"/>
      <c r="AQ12" s="1075"/>
      <c r="AR12" s="1075"/>
      <c r="AS12" s="1075"/>
      <c r="AT12" s="1075"/>
      <c r="AU12" s="1075"/>
      <c r="AV12" s="1075"/>
      <c r="AW12" s="1075"/>
    </row>
    <row r="13" spans="1:49" ht="12" customHeight="1" thickBot="1">
      <c r="A13" s="30"/>
      <c r="B13" s="1080"/>
      <c r="C13" s="1080"/>
      <c r="D13" s="1080"/>
      <c r="E13" s="1080"/>
      <c r="F13" s="1080"/>
      <c r="G13" s="1080"/>
      <c r="H13" s="1080"/>
      <c r="I13" s="1080"/>
      <c r="J13" s="1080"/>
      <c r="K13" s="1080"/>
      <c r="L13" s="1080"/>
      <c r="M13" s="1080"/>
      <c r="N13" s="1080"/>
      <c r="O13" s="1080"/>
      <c r="P13" s="1080"/>
      <c r="Q13" s="1080"/>
      <c r="R13" s="1080"/>
      <c r="S13" s="1080"/>
      <c r="T13" s="1080"/>
      <c r="U13" s="1080"/>
      <c r="V13" s="3"/>
      <c r="W13" s="3"/>
      <c r="X13" s="15" t="s">
        <v>210</v>
      </c>
      <c r="Y13" s="28"/>
      <c r="Z13" s="28"/>
      <c r="AA13" s="28"/>
      <c r="AB13" s="28"/>
      <c r="AC13" s="28"/>
      <c r="AD13" s="28"/>
      <c r="AE13" s="28"/>
      <c r="AF13" s="28"/>
      <c r="AG13" s="28"/>
      <c r="AH13" s="28"/>
      <c r="AI13" s="28"/>
      <c r="AJ13" s="28"/>
      <c r="AK13" s="28"/>
      <c r="AL13" s="28"/>
      <c r="AM13" s="28"/>
      <c r="AN13" s="3"/>
      <c r="AO13" s="3"/>
      <c r="AP13" s="1075"/>
      <c r="AQ13" s="1075"/>
      <c r="AR13" s="1075"/>
      <c r="AS13" s="1075"/>
      <c r="AT13" s="1075"/>
      <c r="AU13" s="1075"/>
      <c r="AV13" s="1075"/>
      <c r="AW13" s="1075"/>
    </row>
    <row r="14" spans="1:49" ht="12" customHeight="1" thickBot="1">
      <c r="A14" s="30"/>
      <c r="B14" s="1088" t="s">
        <v>211</v>
      </c>
      <c r="C14" s="1088"/>
      <c r="D14" s="1088" t="s">
        <v>212</v>
      </c>
      <c r="E14" s="1088"/>
      <c r="F14" s="1088" t="s">
        <v>213</v>
      </c>
      <c r="G14" s="1088"/>
      <c r="H14" s="1088" t="s">
        <v>214</v>
      </c>
      <c r="I14" s="1088"/>
      <c r="J14" s="1088" t="s">
        <v>215</v>
      </c>
      <c r="K14" s="1088"/>
      <c r="L14" s="1088" t="s">
        <v>216</v>
      </c>
      <c r="M14" s="1088"/>
      <c r="N14" s="1088" t="s">
        <v>217</v>
      </c>
      <c r="O14" s="1088"/>
      <c r="P14" s="1088" t="s">
        <v>218</v>
      </c>
      <c r="Q14" s="1088"/>
      <c r="R14" s="1088" t="s">
        <v>219</v>
      </c>
      <c r="S14" s="1088"/>
      <c r="T14" s="1088" t="s">
        <v>220</v>
      </c>
      <c r="U14" s="1088"/>
      <c r="V14" s="28"/>
      <c r="W14" s="28"/>
      <c r="X14" s="82"/>
      <c r="Y14" s="28"/>
      <c r="Z14" s="28"/>
      <c r="AA14" s="28"/>
      <c r="AB14" s="28"/>
      <c r="AC14" s="28"/>
      <c r="AD14" s="28"/>
      <c r="AE14" s="28"/>
      <c r="AF14" s="28"/>
      <c r="AG14" s="28"/>
      <c r="AH14" s="28"/>
      <c r="AI14" s="28"/>
      <c r="AJ14" s="28"/>
      <c r="AK14" s="28"/>
      <c r="AL14" s="28"/>
      <c r="AM14" s="28"/>
      <c r="AN14" s="28"/>
      <c r="AO14" s="28"/>
      <c r="AP14" s="28"/>
      <c r="AQ14" s="28"/>
      <c r="AR14" s="28"/>
      <c r="AS14" s="28"/>
      <c r="AT14" s="28"/>
      <c r="AU14" s="28"/>
      <c r="AV14" s="28"/>
      <c r="AW14" s="28"/>
    </row>
    <row r="15" spans="1:49" ht="12" customHeight="1">
      <c r="A15" s="30"/>
      <c r="B15" s="1079"/>
      <c r="C15" s="1079"/>
      <c r="D15" s="1079"/>
      <c r="E15" s="1079"/>
      <c r="F15" s="1079"/>
      <c r="G15" s="1079"/>
      <c r="H15" s="1079"/>
      <c r="I15" s="1079"/>
      <c r="J15" s="1079"/>
      <c r="K15" s="1079"/>
      <c r="L15" s="1079"/>
      <c r="M15" s="1079"/>
      <c r="N15" s="1079"/>
      <c r="O15" s="1079"/>
      <c r="P15" s="1079"/>
      <c r="Q15" s="1079"/>
      <c r="R15" s="1079"/>
      <c r="S15" s="1079"/>
      <c r="T15" s="1079"/>
      <c r="U15" s="1079"/>
      <c r="V15" s="28"/>
      <c r="W15" s="28"/>
      <c r="X15" s="28"/>
      <c r="Y15" s="28"/>
      <c r="Z15" s="28"/>
      <c r="AA15" s="28"/>
      <c r="AB15" s="28"/>
      <c r="AC15" s="28"/>
      <c r="AD15" s="28"/>
      <c r="AE15" s="28"/>
      <c r="AF15" s="28"/>
      <c r="AG15" s="28"/>
      <c r="AH15" s="28"/>
      <c r="AI15" s="28"/>
      <c r="AJ15" s="28"/>
      <c r="AK15" s="28"/>
      <c r="AL15" s="28"/>
      <c r="AM15" s="28"/>
      <c r="AN15" s="28"/>
      <c r="AO15" s="28"/>
      <c r="AP15" s="28"/>
      <c r="AQ15" s="28"/>
      <c r="AR15" s="28"/>
      <c r="AS15" s="28"/>
      <c r="AT15" s="28"/>
      <c r="AU15" s="28"/>
      <c r="AV15" s="28"/>
      <c r="AW15" s="28"/>
    </row>
    <row r="16" spans="1:49" ht="12" customHeight="1" thickBot="1">
      <c r="A16" s="30"/>
      <c r="B16" s="1080"/>
      <c r="C16" s="1080"/>
      <c r="D16" s="1080"/>
      <c r="E16" s="1080"/>
      <c r="F16" s="1080"/>
      <c r="G16" s="1080"/>
      <c r="H16" s="1080"/>
      <c r="I16" s="1080"/>
      <c r="J16" s="1080"/>
      <c r="K16" s="1080"/>
      <c r="L16" s="1080"/>
      <c r="M16" s="1080"/>
      <c r="N16" s="1080"/>
      <c r="O16" s="1080"/>
      <c r="P16" s="1080"/>
      <c r="Q16" s="1080"/>
      <c r="R16" s="1080"/>
      <c r="S16" s="1080"/>
      <c r="T16" s="1080"/>
      <c r="U16" s="1080"/>
      <c r="V16" s="28"/>
      <c r="W16" s="28"/>
      <c r="X16" s="28"/>
      <c r="Y16" s="28"/>
      <c r="Z16" s="83"/>
      <c r="AA16" s="80"/>
      <c r="AB16" s="80"/>
      <c r="AC16" s="80"/>
      <c r="AD16" s="28"/>
      <c r="AE16" s="28"/>
      <c r="AF16" s="28"/>
      <c r="AG16" s="28"/>
      <c r="AH16" s="28"/>
      <c r="AI16" s="28"/>
      <c r="AJ16" s="28"/>
      <c r="AK16" s="28"/>
      <c r="AL16" s="28"/>
      <c r="AM16" s="28"/>
      <c r="AN16" s="28"/>
      <c r="AO16" s="28"/>
      <c r="AP16" s="28"/>
      <c r="AQ16" s="28"/>
      <c r="AR16" s="28"/>
      <c r="AS16" s="28"/>
      <c r="AT16" s="28"/>
      <c r="AU16" s="28"/>
      <c r="AV16" s="28"/>
      <c r="AW16" s="28"/>
    </row>
    <row r="17" spans="1:39" ht="12" customHeight="1" thickBot="1">
      <c r="A17" s="30"/>
      <c r="B17" s="1088" t="s">
        <v>221</v>
      </c>
      <c r="C17" s="1088"/>
      <c r="D17" s="1088" t="s">
        <v>222</v>
      </c>
      <c r="E17" s="1088"/>
      <c r="F17" s="1088" t="s">
        <v>223</v>
      </c>
      <c r="G17" s="1088"/>
      <c r="H17" s="1088" t="s">
        <v>224</v>
      </c>
      <c r="I17" s="1088"/>
      <c r="J17" s="1088" t="s">
        <v>225</v>
      </c>
      <c r="K17" s="1088"/>
      <c r="L17" s="1088" t="s">
        <v>226</v>
      </c>
      <c r="M17" s="1088"/>
      <c r="N17" s="1088" t="s">
        <v>227</v>
      </c>
      <c r="O17" s="1088"/>
      <c r="P17" s="1088" t="s">
        <v>228</v>
      </c>
      <c r="Q17" s="1088"/>
      <c r="R17" s="1088" t="s">
        <v>229</v>
      </c>
      <c r="S17" s="1088"/>
      <c r="T17" s="1088" t="s">
        <v>230</v>
      </c>
      <c r="U17" s="1088"/>
      <c r="V17" s="1088" t="s">
        <v>231</v>
      </c>
      <c r="W17" s="1088"/>
      <c r="X17" s="58"/>
      <c r="Y17" s="58"/>
      <c r="Z17" s="80"/>
      <c r="AA17" s="80"/>
      <c r="AB17" s="80"/>
      <c r="AC17" s="80"/>
      <c r="AD17" s="58"/>
      <c r="AE17" s="58"/>
      <c r="AF17" s="58"/>
      <c r="AG17" s="58"/>
      <c r="AH17" s="58"/>
      <c r="AI17" s="58"/>
      <c r="AJ17" s="58"/>
      <c r="AK17" s="58"/>
      <c r="AL17" s="58"/>
      <c r="AM17" s="58"/>
    </row>
    <row r="18" spans="1:39" ht="12" customHeight="1">
      <c r="A18" s="30"/>
      <c r="B18" s="1079"/>
      <c r="C18" s="1079"/>
      <c r="D18" s="1079"/>
      <c r="E18" s="1079"/>
      <c r="F18" s="1079"/>
      <c r="G18" s="1079"/>
      <c r="H18" s="1079"/>
      <c r="I18" s="1079"/>
      <c r="J18" s="1079"/>
      <c r="K18" s="1079"/>
      <c r="L18" s="1079"/>
      <c r="M18" s="1079"/>
      <c r="N18" s="1079"/>
      <c r="O18" s="1079"/>
      <c r="P18" s="1079"/>
      <c r="Q18" s="1079"/>
      <c r="R18" s="1079"/>
      <c r="S18" s="1079"/>
      <c r="T18" s="1079"/>
      <c r="U18" s="1079"/>
      <c r="V18" s="1079"/>
      <c r="W18" s="1079"/>
      <c r="X18" s="1075" t="s">
        <v>232</v>
      </c>
      <c r="Y18" s="1075"/>
      <c r="AA18" s="3"/>
      <c r="AB18" s="3"/>
      <c r="AC18" s="3"/>
      <c r="AD18" s="58"/>
      <c r="AE18" s="58"/>
      <c r="AF18" s="58"/>
      <c r="AG18" s="58"/>
      <c r="AH18" s="58"/>
      <c r="AI18" s="58"/>
      <c r="AJ18" s="58"/>
      <c r="AK18" s="58"/>
      <c r="AL18" s="58"/>
      <c r="AM18" s="58"/>
    </row>
    <row r="19" spans="1:39" ht="12" customHeight="1" thickBot="1">
      <c r="A19" s="30"/>
      <c r="B19" s="1080"/>
      <c r="C19" s="1080"/>
      <c r="D19" s="1080"/>
      <c r="E19" s="1080"/>
      <c r="F19" s="1080"/>
      <c r="G19" s="1080"/>
      <c r="H19" s="1080"/>
      <c r="I19" s="1080"/>
      <c r="J19" s="1080"/>
      <c r="K19" s="1080"/>
      <c r="L19" s="1080"/>
      <c r="M19" s="1080"/>
      <c r="N19" s="1080"/>
      <c r="O19" s="1080"/>
      <c r="P19" s="1080"/>
      <c r="Q19" s="1080"/>
      <c r="R19" s="1080"/>
      <c r="S19" s="1080"/>
      <c r="T19" s="1080"/>
      <c r="U19" s="1080"/>
      <c r="V19" s="1080"/>
      <c r="W19" s="1080"/>
      <c r="X19" s="1075"/>
      <c r="Y19" s="1075"/>
      <c r="Z19" s="58"/>
      <c r="AA19" s="3"/>
      <c r="AB19" s="3"/>
      <c r="AC19" s="3"/>
      <c r="AD19" s="58"/>
      <c r="AE19" s="58"/>
      <c r="AF19" s="58"/>
      <c r="AG19" s="58"/>
      <c r="AH19" s="58"/>
      <c r="AI19" s="58"/>
      <c r="AJ19" s="58"/>
      <c r="AK19" s="58"/>
      <c r="AL19" s="58"/>
      <c r="AM19" s="58"/>
    </row>
    <row r="20" spans="1:39" ht="12" customHeight="1">
      <c r="B20" s="30"/>
      <c r="C20" s="83"/>
      <c r="D20" s="80"/>
      <c r="E20" s="80"/>
      <c r="F20" s="80"/>
      <c r="G20" s="28"/>
      <c r="H20" s="28"/>
      <c r="I20" s="28"/>
      <c r="J20" s="28"/>
      <c r="K20" s="28"/>
      <c r="L20" s="28"/>
      <c r="M20" s="28"/>
      <c r="U20" s="1078" t="s">
        <v>233</v>
      </c>
      <c r="V20" s="1085"/>
      <c r="W20" s="1085"/>
      <c r="X20" s="1085"/>
    </row>
    <row r="21" spans="1:39" ht="12" customHeight="1">
      <c r="B21" s="30"/>
      <c r="C21" s="80"/>
      <c r="D21" s="80"/>
      <c r="E21" s="80"/>
      <c r="F21" s="80"/>
      <c r="G21" s="28"/>
      <c r="H21" s="28"/>
      <c r="I21" s="28"/>
      <c r="J21" s="28"/>
      <c r="K21" s="28"/>
      <c r="L21" s="28"/>
      <c r="M21" s="28"/>
      <c r="U21" s="1085"/>
      <c r="V21" s="1085"/>
      <c r="W21" s="1085"/>
      <c r="X21" s="1085"/>
    </row>
    <row r="22" spans="1:39" ht="12" customHeight="1">
      <c r="B22" s="30"/>
      <c r="D22" s="3"/>
      <c r="E22" s="3"/>
      <c r="F22" s="3"/>
      <c r="G22" s="28"/>
      <c r="H22" s="28"/>
      <c r="I22" s="28"/>
      <c r="J22" s="28"/>
      <c r="K22" s="28"/>
      <c r="L22" s="28"/>
      <c r="M22" s="28"/>
      <c r="V22" s="1067">
        <f>SUM(B12:U13)+SUM(B15:U16)+SUM(B18:W19)</f>
        <v>0</v>
      </c>
      <c r="W22" s="1068"/>
      <c r="X22" s="1075" t="s">
        <v>3</v>
      </c>
    </row>
    <row r="23" spans="1:39" ht="12" customHeight="1">
      <c r="B23" s="30"/>
      <c r="C23" s="58"/>
      <c r="D23" s="3"/>
      <c r="E23" s="3"/>
      <c r="F23" s="3"/>
      <c r="G23" s="28"/>
      <c r="H23" s="28"/>
      <c r="I23" s="28"/>
      <c r="J23" s="28"/>
      <c r="K23" s="28"/>
      <c r="L23" s="28"/>
      <c r="M23" s="28"/>
      <c r="U23" s="58"/>
      <c r="V23" s="1069"/>
      <c r="W23" s="1070"/>
      <c r="X23" s="1075"/>
    </row>
    <row r="24" spans="1:39" ht="24" customHeight="1">
      <c r="A24" s="3" t="s">
        <v>234</v>
      </c>
      <c r="C24" s="28"/>
      <c r="D24" s="28"/>
      <c r="E24" s="28"/>
      <c r="F24" s="28"/>
      <c r="G24" s="28"/>
      <c r="H24" s="28"/>
      <c r="I24" s="28"/>
      <c r="J24" s="28"/>
      <c r="K24" s="28"/>
      <c r="L24" s="28"/>
    </row>
    <row r="25" spans="1:39" ht="14.25" thickBot="1">
      <c r="A25" s="81"/>
      <c r="B25" s="572" t="s">
        <v>188</v>
      </c>
      <c r="C25" s="572"/>
      <c r="D25" s="81"/>
      <c r="E25" s="30"/>
      <c r="F25" s="30"/>
      <c r="G25" s="30"/>
      <c r="H25" s="30"/>
      <c r="I25" s="30"/>
      <c r="J25" s="30"/>
      <c r="K25" s="30"/>
      <c r="L25" s="30"/>
      <c r="X25" s="15" t="s">
        <v>235</v>
      </c>
      <c r="Y25" s="82"/>
      <c r="Z25" s="82"/>
      <c r="AA25" s="82"/>
    </row>
    <row r="26" spans="1:39" ht="13.5" customHeight="1">
      <c r="A26" s="30"/>
      <c r="B26" s="1067"/>
      <c r="C26" s="1068"/>
      <c r="D26" s="1065" t="s">
        <v>3</v>
      </c>
      <c r="E26" s="1066" t="s">
        <v>236</v>
      </c>
      <c r="F26" s="1086" t="s">
        <v>237</v>
      </c>
      <c r="G26" s="1066" t="s">
        <v>190</v>
      </c>
      <c r="H26" s="1081">
        <v>125</v>
      </c>
      <c r="I26" s="1081"/>
      <c r="J26" s="1066" t="s">
        <v>238</v>
      </c>
      <c r="K26" s="1086" t="s">
        <v>239</v>
      </c>
      <c r="L26" s="1087" t="s">
        <v>191</v>
      </c>
      <c r="M26" s="1071" t="str">
        <f>IF(B26="","",ROUNDUP((B26-50)*125/100+75,0))</f>
        <v/>
      </c>
      <c r="N26" s="1072"/>
      <c r="O26" s="1077" t="s">
        <v>240</v>
      </c>
      <c r="P26" s="1075"/>
      <c r="X26" s="15" t="s">
        <v>193</v>
      </c>
      <c r="Y26" s="82"/>
      <c r="Z26" s="82"/>
      <c r="AA26" s="82"/>
    </row>
    <row r="27" spans="1:39" ht="14.25" customHeight="1" thickBot="1">
      <c r="A27" s="30"/>
      <c r="B27" s="1069"/>
      <c r="C27" s="1070"/>
      <c r="D27" s="1065"/>
      <c r="E27" s="1066"/>
      <c r="F27" s="1086"/>
      <c r="G27" s="1066"/>
      <c r="H27" s="1082">
        <v>100</v>
      </c>
      <c r="I27" s="1082"/>
      <c r="J27" s="1066"/>
      <c r="K27" s="1086"/>
      <c r="L27" s="1087"/>
      <c r="M27" s="1073"/>
      <c r="N27" s="1074"/>
      <c r="O27" s="1077"/>
      <c r="P27" s="1075"/>
      <c r="X27" s="15" t="s">
        <v>241</v>
      </c>
      <c r="Y27" s="82"/>
      <c r="Z27" s="82"/>
      <c r="AA27" s="82"/>
    </row>
    <row r="28" spans="1:39">
      <c r="A28" s="30"/>
      <c r="B28" s="28"/>
      <c r="C28" s="28"/>
      <c r="D28" s="28"/>
      <c r="E28" s="28"/>
      <c r="F28" s="28"/>
      <c r="G28" s="28"/>
      <c r="H28" s="28"/>
      <c r="I28" s="28"/>
      <c r="J28" s="28"/>
      <c r="K28" s="28"/>
      <c r="L28" s="28"/>
      <c r="X28" s="15" t="s">
        <v>242</v>
      </c>
    </row>
    <row r="29" spans="1:39">
      <c r="A29" s="30"/>
      <c r="B29" s="15" t="s">
        <v>196</v>
      </c>
      <c r="C29" s="15"/>
      <c r="D29" s="28"/>
      <c r="E29" s="28"/>
      <c r="F29" s="28"/>
      <c r="G29" s="28"/>
      <c r="H29" s="28"/>
      <c r="I29" s="28"/>
      <c r="J29" s="28"/>
      <c r="K29" s="28"/>
      <c r="L29" s="28"/>
      <c r="X29" s="15" t="s">
        <v>197</v>
      </c>
      <c r="Y29" s="5"/>
      <c r="Z29" s="5"/>
      <c r="AA29" s="5"/>
      <c r="AB29" s="5"/>
      <c r="AC29" s="5"/>
      <c r="AD29" s="5"/>
      <c r="AE29" s="5"/>
      <c r="AF29" s="5"/>
      <c r="AG29" s="5"/>
      <c r="AH29" s="5"/>
      <c r="AI29" s="5"/>
      <c r="AJ29" s="5"/>
      <c r="AK29" s="5"/>
      <c r="AL29" s="5"/>
    </row>
    <row r="30" spans="1:39" ht="14.25" thickBot="1">
      <c r="A30" s="30"/>
      <c r="B30" s="1083" t="s">
        <v>198</v>
      </c>
      <c r="C30" s="1083"/>
      <c r="D30" s="1083" t="s">
        <v>199</v>
      </c>
      <c r="E30" s="1083"/>
      <c r="F30" s="1083" t="s">
        <v>200</v>
      </c>
      <c r="G30" s="1083"/>
      <c r="H30" s="1083" t="s">
        <v>201</v>
      </c>
      <c r="I30" s="1083"/>
      <c r="J30" s="1083" t="s">
        <v>202</v>
      </c>
      <c r="K30" s="1083"/>
      <c r="L30" s="1083" t="s">
        <v>203</v>
      </c>
      <c r="M30" s="1083"/>
      <c r="N30" s="1083" t="s">
        <v>204</v>
      </c>
      <c r="O30" s="1083"/>
      <c r="P30" s="1083" t="s">
        <v>205</v>
      </c>
      <c r="Q30" s="1083"/>
      <c r="R30" s="1083" t="s">
        <v>206</v>
      </c>
      <c r="S30" s="1083"/>
      <c r="T30" s="1083" t="s">
        <v>207</v>
      </c>
      <c r="U30" s="1083"/>
      <c r="V30" s="5"/>
      <c r="W30" s="5"/>
      <c r="X30" s="15" t="s">
        <v>243</v>
      </c>
      <c r="Y30" s="3"/>
      <c r="Z30" s="3"/>
      <c r="AA30" s="3"/>
      <c r="AB30" s="3"/>
      <c r="AC30" s="3"/>
      <c r="AD30" s="3"/>
      <c r="AE30" s="3"/>
      <c r="AF30" s="3"/>
      <c r="AG30" s="3"/>
      <c r="AH30" s="3"/>
      <c r="AI30" s="3"/>
      <c r="AJ30" s="3"/>
      <c r="AK30" s="3"/>
      <c r="AL30" s="3"/>
    </row>
    <row r="31" spans="1:39">
      <c r="A31" s="30"/>
      <c r="B31" s="1079"/>
      <c r="C31" s="1079"/>
      <c r="D31" s="1079"/>
      <c r="E31" s="1079"/>
      <c r="F31" s="1079"/>
      <c r="G31" s="1079"/>
      <c r="H31" s="1079"/>
      <c r="I31" s="1079"/>
      <c r="J31" s="1079"/>
      <c r="K31" s="1079"/>
      <c r="L31" s="1079"/>
      <c r="M31" s="1079"/>
      <c r="N31" s="1079"/>
      <c r="O31" s="1079"/>
      <c r="P31" s="1079"/>
      <c r="Q31" s="1079"/>
      <c r="R31" s="1079"/>
      <c r="S31" s="1079"/>
      <c r="T31" s="1079"/>
      <c r="U31" s="1079"/>
      <c r="V31" s="3"/>
      <c r="W31" s="3"/>
      <c r="X31" s="15" t="s">
        <v>209</v>
      </c>
      <c r="Y31" s="3"/>
      <c r="Z31" s="3"/>
      <c r="AA31" s="3"/>
      <c r="AB31" s="3"/>
      <c r="AC31" s="3"/>
      <c r="AD31" s="3"/>
      <c r="AE31" s="3"/>
      <c r="AF31" s="3"/>
      <c r="AG31" s="3"/>
      <c r="AH31" s="3"/>
      <c r="AI31" s="3"/>
      <c r="AJ31" s="3"/>
      <c r="AK31" s="3"/>
      <c r="AL31" s="3"/>
    </row>
    <row r="32" spans="1:39" ht="14.25" thickBot="1">
      <c r="A32" s="30"/>
      <c r="B32" s="1080"/>
      <c r="C32" s="1080"/>
      <c r="D32" s="1080"/>
      <c r="E32" s="1080"/>
      <c r="F32" s="1080"/>
      <c r="G32" s="1080"/>
      <c r="H32" s="1080"/>
      <c r="I32" s="1080"/>
      <c r="J32" s="1080"/>
      <c r="K32" s="1080"/>
      <c r="L32" s="1080"/>
      <c r="M32" s="1080"/>
      <c r="N32" s="1080"/>
      <c r="O32" s="1080"/>
      <c r="P32" s="1080"/>
      <c r="Q32" s="1080"/>
      <c r="R32" s="1080"/>
      <c r="S32" s="1080"/>
      <c r="T32" s="1080"/>
      <c r="U32" s="1080"/>
      <c r="V32" s="3"/>
      <c r="W32" s="3"/>
      <c r="X32" s="15" t="s">
        <v>210</v>
      </c>
      <c r="Y32" s="28"/>
      <c r="Z32" s="28"/>
      <c r="AA32" s="28"/>
      <c r="AB32" s="28"/>
      <c r="AC32" s="28"/>
      <c r="AD32" s="28"/>
      <c r="AE32" s="28"/>
      <c r="AF32" s="28"/>
      <c r="AG32" s="28"/>
      <c r="AH32" s="28"/>
      <c r="AI32" s="28"/>
      <c r="AJ32" s="28"/>
      <c r="AK32" s="28"/>
      <c r="AL32" s="28"/>
    </row>
    <row r="33" spans="1:38" ht="14.25" thickBot="1">
      <c r="A33" s="30"/>
      <c r="B33" s="1084" t="s">
        <v>211</v>
      </c>
      <c r="C33" s="1084"/>
      <c r="D33" s="1084" t="s">
        <v>212</v>
      </c>
      <c r="E33" s="1084"/>
      <c r="F33" s="1084" t="s">
        <v>213</v>
      </c>
      <c r="G33" s="1084"/>
      <c r="H33" s="1084" t="s">
        <v>214</v>
      </c>
      <c r="I33" s="1084"/>
      <c r="J33" s="1084" t="s">
        <v>215</v>
      </c>
      <c r="K33" s="1084"/>
      <c r="L33" s="1084" t="s">
        <v>216</v>
      </c>
      <c r="M33" s="1084"/>
      <c r="N33" s="1084" t="s">
        <v>217</v>
      </c>
      <c r="O33" s="1084"/>
      <c r="P33" s="1084" t="s">
        <v>218</v>
      </c>
      <c r="Q33" s="1084"/>
      <c r="R33" s="1084" t="s">
        <v>219</v>
      </c>
      <c r="S33" s="1084"/>
      <c r="T33" s="1084" t="s">
        <v>220</v>
      </c>
      <c r="U33" s="1084"/>
      <c r="V33" s="28"/>
      <c r="W33" s="28"/>
      <c r="X33" s="82"/>
      <c r="Y33" s="28"/>
      <c r="Z33" s="28"/>
      <c r="AA33" s="28"/>
      <c r="AB33" s="28"/>
      <c r="AC33" s="28"/>
      <c r="AD33" s="28"/>
      <c r="AE33" s="28"/>
      <c r="AF33" s="28"/>
      <c r="AG33" s="28"/>
      <c r="AH33" s="28"/>
      <c r="AI33" s="28"/>
      <c r="AJ33" s="28"/>
      <c r="AK33" s="28"/>
      <c r="AL33" s="28"/>
    </row>
    <row r="34" spans="1:38">
      <c r="A34" s="30"/>
      <c r="B34" s="1079"/>
      <c r="C34" s="1079"/>
      <c r="D34" s="1079"/>
      <c r="E34" s="1079"/>
      <c r="F34" s="1079"/>
      <c r="G34" s="1079"/>
      <c r="H34" s="1079"/>
      <c r="I34" s="1079"/>
      <c r="J34" s="1079"/>
      <c r="K34" s="1079"/>
      <c r="L34" s="1079"/>
      <c r="M34" s="1079"/>
      <c r="N34" s="1079"/>
      <c r="O34" s="1079"/>
      <c r="P34" s="1079"/>
      <c r="Q34" s="1079"/>
      <c r="R34" s="1079"/>
      <c r="S34" s="1079"/>
      <c r="T34" s="1079"/>
      <c r="U34" s="1079"/>
      <c r="V34" s="28"/>
      <c r="W34" s="28"/>
      <c r="X34" s="28"/>
      <c r="Y34" s="28"/>
      <c r="Z34" s="28"/>
      <c r="AA34" s="28"/>
      <c r="AB34" s="28"/>
      <c r="AC34" s="28"/>
      <c r="AD34" s="28"/>
      <c r="AE34" s="28"/>
      <c r="AF34" s="28"/>
      <c r="AG34" s="28"/>
      <c r="AH34" s="28"/>
      <c r="AI34" s="28"/>
      <c r="AJ34" s="28"/>
      <c r="AK34" s="28"/>
      <c r="AL34" s="28"/>
    </row>
    <row r="35" spans="1:38" ht="14.25" customHeight="1" thickBot="1">
      <c r="A35" s="30"/>
      <c r="B35" s="1080"/>
      <c r="C35" s="1080"/>
      <c r="D35" s="1080"/>
      <c r="E35" s="1080"/>
      <c r="F35" s="1080"/>
      <c r="G35" s="1080"/>
      <c r="H35" s="1080"/>
      <c r="I35" s="1080"/>
      <c r="J35" s="1080"/>
      <c r="K35" s="1080"/>
      <c r="L35" s="1080"/>
      <c r="M35" s="1080"/>
      <c r="N35" s="1080"/>
      <c r="O35" s="1080"/>
      <c r="P35" s="1080"/>
      <c r="Q35" s="1080"/>
      <c r="R35" s="1080"/>
      <c r="S35" s="1080"/>
      <c r="T35" s="1080"/>
      <c r="U35" s="1080"/>
      <c r="V35" s="28"/>
      <c r="W35" s="28"/>
      <c r="X35" s="28"/>
      <c r="Y35" s="28"/>
      <c r="Z35" s="83"/>
      <c r="AA35" s="83"/>
      <c r="AB35" s="83"/>
      <c r="AC35" s="83"/>
      <c r="AD35" s="28"/>
      <c r="AE35" s="28"/>
      <c r="AF35" s="28"/>
      <c r="AG35" s="28"/>
      <c r="AH35" s="28"/>
      <c r="AI35" s="28"/>
      <c r="AJ35" s="28"/>
      <c r="AK35" s="28"/>
      <c r="AL35" s="28"/>
    </row>
    <row r="36" spans="1:38" ht="14.25" thickBot="1">
      <c r="A36" s="30"/>
      <c r="B36" s="1084" t="s">
        <v>221</v>
      </c>
      <c r="C36" s="1084"/>
      <c r="D36" s="1084" t="s">
        <v>222</v>
      </c>
      <c r="E36" s="1084"/>
      <c r="F36" s="1084" t="s">
        <v>223</v>
      </c>
      <c r="G36" s="1084"/>
      <c r="H36" s="1084" t="s">
        <v>224</v>
      </c>
      <c r="I36" s="1084"/>
      <c r="J36" s="1084" t="s">
        <v>225</v>
      </c>
      <c r="K36" s="1084"/>
      <c r="L36" s="1084" t="s">
        <v>226</v>
      </c>
      <c r="M36" s="1084"/>
      <c r="N36" s="1084" t="s">
        <v>227</v>
      </c>
      <c r="O36" s="1084"/>
      <c r="P36" s="1084" t="s">
        <v>228</v>
      </c>
      <c r="Q36" s="1084"/>
      <c r="R36" s="1084" t="s">
        <v>229</v>
      </c>
      <c r="S36" s="1084"/>
      <c r="T36" s="1084" t="s">
        <v>230</v>
      </c>
      <c r="U36" s="1084"/>
      <c r="V36" s="1083" t="s">
        <v>231</v>
      </c>
      <c r="W36" s="1083"/>
      <c r="X36" s="58"/>
      <c r="Y36" s="58"/>
      <c r="Z36" s="83"/>
      <c r="AA36" s="83"/>
      <c r="AB36" s="83"/>
      <c r="AC36" s="83"/>
      <c r="AD36" s="58"/>
      <c r="AE36" s="58"/>
      <c r="AF36" s="58"/>
      <c r="AG36" s="58"/>
      <c r="AH36" s="58"/>
      <c r="AI36" s="58"/>
      <c r="AJ36" s="58"/>
      <c r="AK36" s="58"/>
      <c r="AL36" s="58"/>
    </row>
    <row r="37" spans="1:38">
      <c r="A37" s="30"/>
      <c r="B37" s="1079"/>
      <c r="C37" s="1079"/>
      <c r="D37" s="1079"/>
      <c r="E37" s="1079"/>
      <c r="F37" s="1079"/>
      <c r="G37" s="1079"/>
      <c r="H37" s="1079"/>
      <c r="I37" s="1079"/>
      <c r="J37" s="1079"/>
      <c r="K37" s="1079"/>
      <c r="L37" s="1079"/>
      <c r="M37" s="1079"/>
      <c r="N37" s="1079"/>
      <c r="O37" s="1079"/>
      <c r="P37" s="1079"/>
      <c r="Q37" s="1079"/>
      <c r="R37" s="1079"/>
      <c r="S37" s="1079"/>
      <c r="T37" s="1079"/>
      <c r="U37" s="1079"/>
      <c r="V37" s="1079"/>
      <c r="W37" s="1079"/>
      <c r="X37" s="1077" t="s">
        <v>244</v>
      </c>
      <c r="Y37" s="1075"/>
      <c r="AA37" s="3"/>
      <c r="AB37" s="3"/>
      <c r="AC37" s="3"/>
      <c r="AD37" s="58"/>
      <c r="AE37" s="58"/>
      <c r="AF37" s="58"/>
      <c r="AG37" s="58"/>
      <c r="AH37" s="58"/>
      <c r="AI37" s="58"/>
      <c r="AJ37" s="58"/>
      <c r="AK37" s="58"/>
      <c r="AL37" s="58"/>
    </row>
    <row r="38" spans="1:38" ht="14.25" thickBot="1">
      <c r="A38" s="30"/>
      <c r="B38" s="1080"/>
      <c r="C38" s="1080"/>
      <c r="D38" s="1080"/>
      <c r="E38" s="1080"/>
      <c r="F38" s="1080"/>
      <c r="G38" s="1080"/>
      <c r="H38" s="1080"/>
      <c r="I38" s="1080"/>
      <c r="J38" s="1080"/>
      <c r="K38" s="1080"/>
      <c r="L38" s="1080"/>
      <c r="M38" s="1080"/>
      <c r="N38" s="1080"/>
      <c r="O38" s="1080"/>
      <c r="P38" s="1080"/>
      <c r="Q38" s="1080"/>
      <c r="R38" s="1080"/>
      <c r="S38" s="1080"/>
      <c r="T38" s="1080"/>
      <c r="U38" s="1080"/>
      <c r="V38" s="1080"/>
      <c r="W38" s="1080"/>
      <c r="X38" s="1077"/>
      <c r="Y38" s="1075"/>
      <c r="Z38" s="58"/>
      <c r="AA38" s="3"/>
      <c r="AB38" s="3"/>
      <c r="AC38" s="3"/>
      <c r="AD38" s="58"/>
      <c r="AE38" s="58"/>
      <c r="AF38" s="58"/>
      <c r="AG38" s="58"/>
      <c r="AH38" s="58"/>
      <c r="AI38" s="58"/>
      <c r="AJ38" s="58"/>
      <c r="AK38" s="58"/>
      <c r="AL38" s="58"/>
    </row>
    <row r="39" spans="1:38">
      <c r="A39" s="30"/>
      <c r="B39" s="15"/>
      <c r="C39" s="28"/>
      <c r="D39" s="28"/>
      <c r="E39" s="28"/>
      <c r="F39" s="28"/>
      <c r="G39" s="28"/>
      <c r="H39" s="28"/>
      <c r="I39" s="28"/>
      <c r="J39" s="28"/>
      <c r="K39" s="28"/>
      <c r="L39" s="28"/>
      <c r="U39" s="1078" t="s">
        <v>233</v>
      </c>
      <c r="V39" s="1078"/>
      <c r="W39" s="1078"/>
      <c r="X39" s="1078"/>
    </row>
    <row r="40" spans="1:38">
      <c r="A40" s="30"/>
      <c r="B40" s="15"/>
      <c r="C40" s="28"/>
      <c r="D40" s="28"/>
      <c r="E40" s="28"/>
      <c r="F40" s="28"/>
      <c r="G40" s="28"/>
      <c r="H40" s="28"/>
      <c r="I40" s="28"/>
      <c r="J40" s="28"/>
      <c r="K40" s="28"/>
      <c r="L40" s="28"/>
      <c r="U40" s="1078"/>
      <c r="V40" s="1078"/>
      <c r="W40" s="1078"/>
      <c r="X40" s="1078"/>
    </row>
    <row r="41" spans="1:38">
      <c r="A41" s="30"/>
      <c r="B41" s="15"/>
      <c r="C41" s="28"/>
      <c r="D41" s="28"/>
      <c r="E41" s="28"/>
      <c r="F41" s="28"/>
      <c r="G41" s="28"/>
      <c r="H41" s="28"/>
      <c r="I41" s="28"/>
      <c r="J41" s="28"/>
      <c r="K41" s="28"/>
      <c r="L41" s="28"/>
      <c r="V41" s="1067">
        <f>SUM(B31:U32)+SUM(B34:U35)+SUM(B37:W38)</f>
        <v>0</v>
      </c>
      <c r="W41" s="1068"/>
      <c r="X41" s="1065" t="s">
        <v>3</v>
      </c>
    </row>
    <row r="42" spans="1:38">
      <c r="A42" s="30"/>
      <c r="B42" s="15"/>
      <c r="C42" s="28"/>
      <c r="D42" s="28"/>
      <c r="E42" s="28"/>
      <c r="F42" s="28"/>
      <c r="G42" s="28"/>
      <c r="H42" s="28"/>
      <c r="I42" s="28"/>
      <c r="J42" s="28"/>
      <c r="K42" s="28"/>
      <c r="L42" s="28"/>
      <c r="U42" s="58"/>
      <c r="V42" s="1069"/>
      <c r="W42" s="1070"/>
      <c r="X42" s="1065"/>
    </row>
    <row r="44" spans="1:38">
      <c r="A44" s="1" t="s">
        <v>429</v>
      </c>
      <c r="B44" s="15"/>
      <c r="C44" s="28"/>
      <c r="D44" s="28"/>
      <c r="E44" s="28"/>
      <c r="F44" s="28"/>
      <c r="G44" s="28"/>
      <c r="H44" s="28"/>
      <c r="I44" s="28"/>
      <c r="J44" s="28"/>
      <c r="K44" s="28"/>
      <c r="L44" s="28"/>
    </row>
    <row r="45" spans="1:38">
      <c r="A45" s="3" t="s">
        <v>451</v>
      </c>
      <c r="B45" s="30"/>
      <c r="C45" s="35"/>
      <c r="D45" s="35"/>
      <c r="E45" s="35"/>
      <c r="F45" s="30"/>
      <c r="G45" s="30"/>
      <c r="H45" s="30"/>
      <c r="I45" s="30"/>
      <c r="J45" s="30"/>
      <c r="K45" s="30"/>
      <c r="L45" s="30"/>
    </row>
    <row r="46" spans="1:38">
      <c r="A46" s="3" t="s">
        <v>245</v>
      </c>
      <c r="B46" s="30"/>
      <c r="C46" s="35"/>
      <c r="D46" s="35"/>
      <c r="E46" s="35"/>
      <c r="F46" s="30"/>
      <c r="G46" s="30"/>
      <c r="H46" s="30"/>
      <c r="I46" s="30"/>
      <c r="J46" s="30"/>
      <c r="K46" s="30"/>
      <c r="L46" s="30"/>
    </row>
    <row r="47" spans="1:38" ht="14.25" thickBot="1">
      <c r="A47" s="30"/>
      <c r="B47" s="572" t="s">
        <v>188</v>
      </c>
      <c r="C47" s="572"/>
      <c r="D47" s="81"/>
      <c r="E47" s="30"/>
      <c r="F47" s="15" t="s">
        <v>246</v>
      </c>
      <c r="G47" s="15"/>
      <c r="H47" s="30"/>
      <c r="I47" s="30"/>
      <c r="J47" s="30"/>
      <c r="K47" s="30"/>
      <c r="L47" s="30"/>
    </row>
    <row r="48" spans="1:38">
      <c r="A48" s="30"/>
      <c r="B48" s="1067"/>
      <c r="C48" s="1068"/>
      <c r="D48" s="1065" t="s">
        <v>3</v>
      </c>
      <c r="E48" s="1066" t="s">
        <v>238</v>
      </c>
      <c r="F48" s="1086" t="s">
        <v>247</v>
      </c>
      <c r="G48" s="1123" t="s">
        <v>190</v>
      </c>
      <c r="H48" s="1067"/>
      <c r="I48" s="1068"/>
      <c r="J48" s="1065" t="s">
        <v>21</v>
      </c>
      <c r="K48" s="1123" t="s">
        <v>238</v>
      </c>
      <c r="L48" s="1067"/>
      <c r="M48" s="1068"/>
      <c r="N48" s="1065" t="s">
        <v>21</v>
      </c>
      <c r="O48" s="1123" t="s">
        <v>238</v>
      </c>
      <c r="P48" s="1067"/>
      <c r="Q48" s="1068"/>
      <c r="R48" s="1065" t="s">
        <v>21</v>
      </c>
      <c r="S48" s="1087" t="s">
        <v>191</v>
      </c>
      <c r="T48" s="1071">
        <f>(H48+L48+P48)*(B48+3)</f>
        <v>0</v>
      </c>
      <c r="U48" s="1072"/>
      <c r="V48" s="1077" t="s">
        <v>248</v>
      </c>
      <c r="W48" s="1075"/>
    </row>
    <row r="49" spans="1:24" ht="14.25" thickBot="1">
      <c r="A49" s="15"/>
      <c r="B49" s="1069"/>
      <c r="C49" s="1070"/>
      <c r="D49" s="1065"/>
      <c r="E49" s="1066"/>
      <c r="F49" s="1086"/>
      <c r="G49" s="1123"/>
      <c r="H49" s="1069"/>
      <c r="I49" s="1070"/>
      <c r="J49" s="1065"/>
      <c r="K49" s="1123"/>
      <c r="L49" s="1069"/>
      <c r="M49" s="1070"/>
      <c r="N49" s="1065"/>
      <c r="O49" s="1123"/>
      <c r="P49" s="1069"/>
      <c r="Q49" s="1070"/>
      <c r="R49" s="1065"/>
      <c r="S49" s="1087"/>
      <c r="T49" s="1073"/>
      <c r="U49" s="1074"/>
      <c r="V49" s="1077"/>
      <c r="W49" s="1075"/>
    </row>
    <row r="50" spans="1:24">
      <c r="H50" s="1122" t="s">
        <v>249</v>
      </c>
      <c r="I50" s="1122"/>
      <c r="L50" s="1122" t="s">
        <v>249</v>
      </c>
      <c r="M50" s="1122"/>
      <c r="P50" s="1122" t="s">
        <v>249</v>
      </c>
      <c r="Q50" s="1122"/>
    </row>
    <row r="52" spans="1:24" ht="14.25" thickBot="1">
      <c r="B52" s="15" t="s">
        <v>250</v>
      </c>
      <c r="C52" s="15"/>
      <c r="D52" s="30"/>
      <c r="E52" s="30"/>
      <c r="F52" s="30"/>
      <c r="G52" s="30"/>
      <c r="H52" s="30"/>
    </row>
    <row r="53" spans="1:24">
      <c r="A53" s="28"/>
      <c r="B53" s="1067"/>
      <c r="C53" s="1068"/>
      <c r="D53" s="1065" t="s">
        <v>3</v>
      </c>
      <c r="E53" s="1123" t="s">
        <v>238</v>
      </c>
      <c r="F53" s="1067"/>
      <c r="G53" s="1068"/>
      <c r="H53" s="1065" t="s">
        <v>3</v>
      </c>
      <c r="I53" s="1123" t="s">
        <v>238</v>
      </c>
      <c r="J53" s="1067"/>
      <c r="K53" s="1068"/>
      <c r="L53" s="1065" t="s">
        <v>3</v>
      </c>
      <c r="M53" s="1087" t="s">
        <v>191</v>
      </c>
      <c r="N53" s="1071">
        <f>B53+F53+J53</f>
        <v>0</v>
      </c>
      <c r="O53" s="1072"/>
      <c r="P53" s="1077" t="s">
        <v>251</v>
      </c>
      <c r="Q53" s="1075"/>
    </row>
    <row r="54" spans="1:24" ht="14.25" thickBot="1">
      <c r="A54" s="28"/>
      <c r="B54" s="1069"/>
      <c r="C54" s="1070"/>
      <c r="D54" s="1065"/>
      <c r="E54" s="1123"/>
      <c r="F54" s="1069"/>
      <c r="G54" s="1070"/>
      <c r="H54" s="1065"/>
      <c r="I54" s="1123"/>
      <c r="J54" s="1069"/>
      <c r="K54" s="1070"/>
      <c r="L54" s="1065"/>
      <c r="M54" s="1087"/>
      <c r="N54" s="1073"/>
      <c r="O54" s="1074"/>
      <c r="P54" s="1077"/>
      <c r="Q54" s="1075"/>
    </row>
    <row r="55" spans="1:24">
      <c r="B55" s="1122" t="s">
        <v>249</v>
      </c>
      <c r="C55" s="1122"/>
      <c r="F55" s="1122" t="s">
        <v>249</v>
      </c>
      <c r="G55" s="1122"/>
      <c r="J55" s="1122" t="s">
        <v>249</v>
      </c>
      <c r="K55" s="1122"/>
    </row>
    <row r="56" spans="1:24">
      <c r="B56" s="84"/>
      <c r="C56" s="84"/>
      <c r="F56" s="84"/>
      <c r="G56" s="84"/>
      <c r="J56" s="84"/>
      <c r="K56" s="84"/>
    </row>
    <row r="57" spans="1:24">
      <c r="A57" s="15" t="s">
        <v>252</v>
      </c>
      <c r="C57" s="84"/>
      <c r="F57" s="84"/>
      <c r="G57" s="84"/>
      <c r="J57" s="84"/>
      <c r="K57" s="84"/>
      <c r="X57" s="15"/>
    </row>
    <row r="58" spans="1:24">
      <c r="A58" s="15" t="s">
        <v>194</v>
      </c>
      <c r="C58" s="84"/>
      <c r="F58" s="84"/>
      <c r="G58" s="84"/>
      <c r="J58" s="84"/>
      <c r="K58" s="84"/>
      <c r="X58" s="15"/>
    </row>
    <row r="59" spans="1:24">
      <c r="A59" s="15" t="s">
        <v>253</v>
      </c>
      <c r="C59" s="84"/>
      <c r="F59" s="84"/>
      <c r="G59" s="84"/>
      <c r="J59" s="84"/>
      <c r="K59" s="84"/>
      <c r="X59" s="15"/>
    </row>
    <row r="60" spans="1:24">
      <c r="B60" s="84"/>
      <c r="C60" s="84"/>
      <c r="F60" s="84"/>
      <c r="G60" s="84"/>
      <c r="J60" s="84"/>
      <c r="K60" s="84"/>
      <c r="X60" s="15"/>
    </row>
    <row r="61" spans="1:24">
      <c r="B61" s="84"/>
      <c r="C61" s="84"/>
      <c r="F61" s="84"/>
      <c r="G61" s="84"/>
      <c r="J61" s="84"/>
      <c r="K61" s="84"/>
      <c r="X61" s="15"/>
    </row>
    <row r="62" spans="1:24">
      <c r="A62" s="3" t="s">
        <v>254</v>
      </c>
      <c r="B62" s="30"/>
      <c r="C62" s="35"/>
      <c r="D62" s="35"/>
      <c r="E62" s="35"/>
      <c r="F62" s="30"/>
      <c r="G62" s="30"/>
      <c r="H62" s="30"/>
      <c r="I62" s="30"/>
      <c r="J62" s="30"/>
      <c r="K62" s="30"/>
      <c r="L62" s="30"/>
    </row>
    <row r="63" spans="1:24" ht="14.25" thickBot="1">
      <c r="A63" s="30"/>
      <c r="B63" s="572" t="s">
        <v>188</v>
      </c>
      <c r="C63" s="572"/>
      <c r="D63" s="81"/>
      <c r="E63" s="30"/>
      <c r="F63" s="15" t="s">
        <v>246</v>
      </c>
      <c r="G63" s="15"/>
      <c r="H63" s="30"/>
      <c r="I63" s="30"/>
      <c r="J63" s="30"/>
      <c r="K63" s="30"/>
      <c r="L63" s="30"/>
    </row>
    <row r="64" spans="1:24">
      <c r="A64" s="30"/>
      <c r="B64" s="1067"/>
      <c r="C64" s="1068"/>
      <c r="D64" s="1065" t="s">
        <v>3</v>
      </c>
      <c r="E64" s="1066" t="s">
        <v>190</v>
      </c>
      <c r="F64" s="1067"/>
      <c r="G64" s="1068"/>
      <c r="H64" s="1065" t="s">
        <v>21</v>
      </c>
      <c r="I64" s="1066" t="s">
        <v>238</v>
      </c>
      <c r="J64" s="1067"/>
      <c r="K64" s="1068"/>
      <c r="L64" s="1065" t="s">
        <v>21</v>
      </c>
      <c r="M64" s="1066" t="s">
        <v>238</v>
      </c>
      <c r="N64" s="1067"/>
      <c r="O64" s="1068"/>
      <c r="P64" s="1065" t="s">
        <v>21</v>
      </c>
      <c r="Q64" s="1066" t="s">
        <v>190</v>
      </c>
      <c r="R64" s="1081">
        <v>125</v>
      </c>
      <c r="S64" s="1081"/>
      <c r="T64" s="1066" t="s">
        <v>191</v>
      </c>
      <c r="U64" s="1071">
        <f>ROUNDUP((F64+J64+N64)*B64*125/100,0)</f>
        <v>0</v>
      </c>
      <c r="V64" s="1072"/>
      <c r="W64" s="1075" t="s">
        <v>255</v>
      </c>
      <c r="X64" s="1075"/>
    </row>
    <row r="65" spans="1:24" ht="14.25" thickBot="1">
      <c r="A65" s="15"/>
      <c r="B65" s="1069"/>
      <c r="C65" s="1070"/>
      <c r="D65" s="1065"/>
      <c r="E65" s="1066"/>
      <c r="F65" s="1069"/>
      <c r="G65" s="1070"/>
      <c r="H65" s="1065"/>
      <c r="I65" s="1066"/>
      <c r="J65" s="1069"/>
      <c r="K65" s="1070"/>
      <c r="L65" s="1065"/>
      <c r="M65" s="1066"/>
      <c r="N65" s="1069"/>
      <c r="O65" s="1070"/>
      <c r="P65" s="1065"/>
      <c r="Q65" s="1066"/>
      <c r="R65" s="1082">
        <v>100</v>
      </c>
      <c r="S65" s="1082"/>
      <c r="T65" s="1066"/>
      <c r="U65" s="1073"/>
      <c r="V65" s="1074"/>
      <c r="W65" s="1075"/>
      <c r="X65" s="1075"/>
    </row>
    <row r="66" spans="1:24">
      <c r="F66" s="1076" t="s">
        <v>249</v>
      </c>
      <c r="G66" s="1076"/>
      <c r="J66" s="1076" t="s">
        <v>249</v>
      </c>
      <c r="K66" s="1076"/>
      <c r="N66" s="1076" t="s">
        <v>249</v>
      </c>
      <c r="O66" s="1076"/>
    </row>
    <row r="68" spans="1:24" ht="14.25" thickBot="1">
      <c r="B68" s="15" t="s">
        <v>250</v>
      </c>
      <c r="C68" s="15"/>
      <c r="D68" s="30"/>
      <c r="E68" s="30"/>
      <c r="F68" s="30"/>
      <c r="G68" s="30"/>
      <c r="H68" s="30"/>
    </row>
    <row r="69" spans="1:24">
      <c r="A69" s="28"/>
      <c r="B69" s="1067"/>
      <c r="C69" s="1068"/>
      <c r="D69" s="1065" t="s">
        <v>3</v>
      </c>
      <c r="E69" s="1066" t="s">
        <v>238</v>
      </c>
      <c r="F69" s="1067"/>
      <c r="G69" s="1068"/>
      <c r="H69" s="1065" t="s">
        <v>3</v>
      </c>
      <c r="I69" s="1066" t="s">
        <v>238</v>
      </c>
      <c r="J69" s="1067"/>
      <c r="K69" s="1068"/>
      <c r="L69" s="1065" t="s">
        <v>3</v>
      </c>
      <c r="M69" s="1066" t="s">
        <v>191</v>
      </c>
      <c r="N69" s="1071">
        <f>B69+F69+J69</f>
        <v>0</v>
      </c>
      <c r="O69" s="1072"/>
      <c r="P69" s="1075" t="s">
        <v>256</v>
      </c>
      <c r="Q69" s="1075"/>
    </row>
    <row r="70" spans="1:24" ht="14.25" thickBot="1">
      <c r="A70" s="28"/>
      <c r="B70" s="1069"/>
      <c r="C70" s="1070"/>
      <c r="D70" s="1065"/>
      <c r="E70" s="1066"/>
      <c r="F70" s="1069"/>
      <c r="G70" s="1070"/>
      <c r="H70" s="1065"/>
      <c r="I70" s="1066"/>
      <c r="J70" s="1069"/>
      <c r="K70" s="1070"/>
      <c r="L70" s="1065"/>
      <c r="M70" s="1066"/>
      <c r="N70" s="1073"/>
      <c r="O70" s="1074"/>
      <c r="P70" s="1075"/>
      <c r="Q70" s="1075"/>
    </row>
    <row r="71" spans="1:24">
      <c r="B71" s="1076" t="s">
        <v>249</v>
      </c>
      <c r="C71" s="1076"/>
      <c r="F71" s="1076" t="s">
        <v>249</v>
      </c>
      <c r="G71" s="1076"/>
      <c r="J71" s="1076" t="s">
        <v>249</v>
      </c>
      <c r="K71" s="1076"/>
    </row>
    <row r="72" spans="1:24">
      <c r="X72" s="3"/>
    </row>
    <row r="73" spans="1:24">
      <c r="A73" s="15" t="s">
        <v>257</v>
      </c>
    </row>
    <row r="74" spans="1:24">
      <c r="A74" s="15" t="s">
        <v>258</v>
      </c>
    </row>
    <row r="75" spans="1:24">
      <c r="A75" s="15" t="s">
        <v>259</v>
      </c>
    </row>
    <row r="76" spans="1:24">
      <c r="A76" s="15" t="s">
        <v>84</v>
      </c>
    </row>
    <row r="77" spans="1:24">
      <c r="A77" s="15" t="s">
        <v>260</v>
      </c>
    </row>
  </sheetData>
  <mergeCells count="231">
    <mergeCell ref="B6:C6"/>
    <mergeCell ref="B7:C8"/>
    <mergeCell ref="D7:D8"/>
    <mergeCell ref="E7:E8"/>
    <mergeCell ref="F7:G7"/>
    <mergeCell ref="H7:H8"/>
    <mergeCell ref="I7:J8"/>
    <mergeCell ref="K7:L8"/>
    <mergeCell ref="F8:G8"/>
    <mergeCell ref="AV12:AW13"/>
    <mergeCell ref="AT11:AU11"/>
    <mergeCell ref="AV11:AW11"/>
    <mergeCell ref="N12:O13"/>
    <mergeCell ref="P12:Q13"/>
    <mergeCell ref="L11:M11"/>
    <mergeCell ref="R12:S13"/>
    <mergeCell ref="T12:U13"/>
    <mergeCell ref="AP12:AQ13"/>
    <mergeCell ref="N11:O11"/>
    <mergeCell ref="P11:Q11"/>
    <mergeCell ref="R11:S11"/>
    <mergeCell ref="T11:U11"/>
    <mergeCell ref="AP11:AQ11"/>
    <mergeCell ref="AR11:AS11"/>
    <mergeCell ref="L12:M13"/>
    <mergeCell ref="B15:C16"/>
    <mergeCell ref="D15:E16"/>
    <mergeCell ref="F15:G16"/>
    <mergeCell ref="H15:I16"/>
    <mergeCell ref="J15:K16"/>
    <mergeCell ref="L15:M16"/>
    <mergeCell ref="AR12:AS13"/>
    <mergeCell ref="AT12:AU13"/>
    <mergeCell ref="B11:C11"/>
    <mergeCell ref="D11:E11"/>
    <mergeCell ref="F11:G11"/>
    <mergeCell ref="H11:I11"/>
    <mergeCell ref="J11:K11"/>
    <mergeCell ref="B14:C14"/>
    <mergeCell ref="D14:E14"/>
    <mergeCell ref="F14:G14"/>
    <mergeCell ref="H14:I14"/>
    <mergeCell ref="B12:C13"/>
    <mergeCell ref="D12:E13"/>
    <mergeCell ref="F12:G13"/>
    <mergeCell ref="H12:I13"/>
    <mergeCell ref="J12:K13"/>
    <mergeCell ref="N14:O14"/>
    <mergeCell ref="P14:Q14"/>
    <mergeCell ref="R14:S14"/>
    <mergeCell ref="T17:U17"/>
    <mergeCell ref="D17:E17"/>
    <mergeCell ref="F17:G17"/>
    <mergeCell ref="H17:I17"/>
    <mergeCell ref="J17:K17"/>
    <mergeCell ref="L17:M17"/>
    <mergeCell ref="N17:O17"/>
    <mergeCell ref="J14:K14"/>
    <mergeCell ref="L14:M14"/>
    <mergeCell ref="N15:O16"/>
    <mergeCell ref="P15:Q16"/>
    <mergeCell ref="R15:S16"/>
    <mergeCell ref="T15:U16"/>
    <mergeCell ref="T14:U14"/>
    <mergeCell ref="B25:C25"/>
    <mergeCell ref="B26:C27"/>
    <mergeCell ref="D26:D27"/>
    <mergeCell ref="E26:E27"/>
    <mergeCell ref="F26:F27"/>
    <mergeCell ref="G26:G27"/>
    <mergeCell ref="V17:W17"/>
    <mergeCell ref="B18:C19"/>
    <mergeCell ref="D18:E19"/>
    <mergeCell ref="F18:G19"/>
    <mergeCell ref="H18:I19"/>
    <mergeCell ref="J18:K19"/>
    <mergeCell ref="L18:M19"/>
    <mergeCell ref="N18:O19"/>
    <mergeCell ref="P18:Q19"/>
    <mergeCell ref="B17:C17"/>
    <mergeCell ref="P17:Q17"/>
    <mergeCell ref="R17:S17"/>
    <mergeCell ref="B30:C30"/>
    <mergeCell ref="D30:E30"/>
    <mergeCell ref="F30:G30"/>
    <mergeCell ref="H30:I30"/>
    <mergeCell ref="J30:K30"/>
    <mergeCell ref="L30:M30"/>
    <mergeCell ref="H26:I26"/>
    <mergeCell ref="J26:J27"/>
    <mergeCell ref="K26:K27"/>
    <mergeCell ref="L26:L27"/>
    <mergeCell ref="M26:N27"/>
    <mergeCell ref="H27:I27"/>
    <mergeCell ref="N30:O30"/>
    <mergeCell ref="P30:Q30"/>
    <mergeCell ref="R30:S30"/>
    <mergeCell ref="T30:U30"/>
    <mergeCell ref="N31:O32"/>
    <mergeCell ref="P31:Q32"/>
    <mergeCell ref="R31:S32"/>
    <mergeCell ref="T31:U32"/>
    <mergeCell ref="X18:Y19"/>
    <mergeCell ref="U20:X21"/>
    <mergeCell ref="V22:W23"/>
    <mergeCell ref="X22:X23"/>
    <mergeCell ref="R18:S19"/>
    <mergeCell ref="T18:U19"/>
    <mergeCell ref="V18:W19"/>
    <mergeCell ref="O26:P27"/>
    <mergeCell ref="B31:C32"/>
    <mergeCell ref="D31:E32"/>
    <mergeCell ref="F31:G32"/>
    <mergeCell ref="H31:I32"/>
    <mergeCell ref="J31:K32"/>
    <mergeCell ref="L31:M32"/>
    <mergeCell ref="B33:C33"/>
    <mergeCell ref="D33:E33"/>
    <mergeCell ref="F33:G33"/>
    <mergeCell ref="H33:I33"/>
    <mergeCell ref="J33:K33"/>
    <mergeCell ref="L33:M33"/>
    <mergeCell ref="T34:U35"/>
    <mergeCell ref="B36:C36"/>
    <mergeCell ref="D36:E36"/>
    <mergeCell ref="F36:G36"/>
    <mergeCell ref="H36:I36"/>
    <mergeCell ref="J36:K36"/>
    <mergeCell ref="L36:M36"/>
    <mergeCell ref="N33:O33"/>
    <mergeCell ref="P33:Q33"/>
    <mergeCell ref="R33:S33"/>
    <mergeCell ref="T33:U33"/>
    <mergeCell ref="B34:C35"/>
    <mergeCell ref="D34:E35"/>
    <mergeCell ref="F34:G35"/>
    <mergeCell ref="H34:I35"/>
    <mergeCell ref="J34:K35"/>
    <mergeCell ref="L34:M35"/>
    <mergeCell ref="N34:O35"/>
    <mergeCell ref="P34:Q35"/>
    <mergeCell ref="R34:S35"/>
    <mergeCell ref="V36:W36"/>
    <mergeCell ref="B37:C38"/>
    <mergeCell ref="D37:E38"/>
    <mergeCell ref="F37:G38"/>
    <mergeCell ref="H37:I38"/>
    <mergeCell ref="J37:K38"/>
    <mergeCell ref="T36:U36"/>
    <mergeCell ref="N36:O36"/>
    <mergeCell ref="P36:Q36"/>
    <mergeCell ref="R36:S36"/>
    <mergeCell ref="B47:C47"/>
    <mergeCell ref="B48:C49"/>
    <mergeCell ref="D48:D49"/>
    <mergeCell ref="E48:E49"/>
    <mergeCell ref="F48:F49"/>
    <mergeCell ref="G48:G49"/>
    <mergeCell ref="X37:Y38"/>
    <mergeCell ref="U39:X40"/>
    <mergeCell ref="V41:W42"/>
    <mergeCell ref="X41:X42"/>
    <mergeCell ref="L37:M38"/>
    <mergeCell ref="N37:O38"/>
    <mergeCell ref="P37:Q38"/>
    <mergeCell ref="R37:S38"/>
    <mergeCell ref="T37:U38"/>
    <mergeCell ref="V37:W38"/>
    <mergeCell ref="S48:S49"/>
    <mergeCell ref="T48:U49"/>
    <mergeCell ref="V48:W49"/>
    <mergeCell ref="R48:R49"/>
    <mergeCell ref="H50:I50"/>
    <mergeCell ref="L50:M50"/>
    <mergeCell ref="P50:Q50"/>
    <mergeCell ref="H48:I49"/>
    <mergeCell ref="J48:J49"/>
    <mergeCell ref="K48:K49"/>
    <mergeCell ref="L48:M49"/>
    <mergeCell ref="B53:C54"/>
    <mergeCell ref="D53:D54"/>
    <mergeCell ref="E53:E54"/>
    <mergeCell ref="F53:G54"/>
    <mergeCell ref="H53:H54"/>
    <mergeCell ref="I53:I54"/>
    <mergeCell ref="P48:Q49"/>
    <mergeCell ref="N48:N49"/>
    <mergeCell ref="O48:O49"/>
    <mergeCell ref="J53:K54"/>
    <mergeCell ref="L53:L54"/>
    <mergeCell ref="M53:M54"/>
    <mergeCell ref="N53:O54"/>
    <mergeCell ref="P53:Q54"/>
    <mergeCell ref="B63:C63"/>
    <mergeCell ref="B64:C65"/>
    <mergeCell ref="D64:D65"/>
    <mergeCell ref="E64:E65"/>
    <mergeCell ref="F64:G65"/>
    <mergeCell ref="H64:H65"/>
    <mergeCell ref="B55:C55"/>
    <mergeCell ref="F55:G55"/>
    <mergeCell ref="J55:K55"/>
    <mergeCell ref="Q64:Q65"/>
    <mergeCell ref="R64:S64"/>
    <mergeCell ref="T64:T65"/>
    <mergeCell ref="U64:V65"/>
    <mergeCell ref="W64:X65"/>
    <mergeCell ref="R65:S65"/>
    <mergeCell ref="I64:I65"/>
    <mergeCell ref="J64:K65"/>
    <mergeCell ref="L64:L65"/>
    <mergeCell ref="M64:M65"/>
    <mergeCell ref="N64:O65"/>
    <mergeCell ref="P64:P65"/>
    <mergeCell ref="L69:L70"/>
    <mergeCell ref="M69:M70"/>
    <mergeCell ref="N69:O70"/>
    <mergeCell ref="P69:Q70"/>
    <mergeCell ref="B71:C71"/>
    <mergeCell ref="F71:G71"/>
    <mergeCell ref="J71:K71"/>
    <mergeCell ref="F66:G66"/>
    <mergeCell ref="J66:K66"/>
    <mergeCell ref="N66:O66"/>
    <mergeCell ref="B69:C70"/>
    <mergeCell ref="D69:D70"/>
    <mergeCell ref="E69:E70"/>
    <mergeCell ref="F69:G70"/>
    <mergeCell ref="H69:H70"/>
    <mergeCell ref="I69:I70"/>
    <mergeCell ref="J69:K70"/>
  </mergeCells>
  <phoneticPr fontId="3"/>
  <conditionalFormatting sqref="B12:U13 B15:U16 B18:W19">
    <cfRule type="cellIs" dxfId="15" priority="3" stopIfTrue="1" operator="greaterThan">
      <formula>$I$7</formula>
    </cfRule>
  </conditionalFormatting>
  <conditionalFormatting sqref="B31:U32 B34:U35 B37:W38">
    <cfRule type="cellIs" dxfId="14" priority="4" stopIfTrue="1" operator="greaterThan">
      <formula>$M$26</formula>
    </cfRule>
  </conditionalFormatting>
  <conditionalFormatting sqref="N53:O54">
    <cfRule type="cellIs" dxfId="13" priority="2" stopIfTrue="1" operator="greaterThan">
      <formula>$T$5</formula>
    </cfRule>
  </conditionalFormatting>
  <conditionalFormatting sqref="N69:O70">
    <cfRule type="cellIs" dxfId="12" priority="1" stopIfTrue="1" operator="greaterThan">
      <formula>$U$21</formula>
    </cfRule>
  </conditionalFormatting>
  <pageMargins left="0.70866141732283472" right="0.70866141732283472" top="0.74803149606299213" bottom="0.74803149606299213" header="0.31496062992125984" footer="0.31496062992125984"/>
  <pageSetup paperSize="9" scale="89" orientation="landscape" r:id="rId1"/>
  <headerFooter>
    <oddFooter>&amp;L&amp;P/&amp;N&amp;C&amp;F&amp;R&amp;10(202609)</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1489E6-FC29-4F82-BD73-2924BF7F0EE1}">
  <sheetPr>
    <tabColor rgb="FFFF0000"/>
  </sheetPr>
  <dimension ref="A1:AD18"/>
  <sheetViews>
    <sheetView showZeros="0" view="pageBreakPreview" zoomScaleNormal="100" zoomScaleSheetLayoutView="100" workbookViewId="0"/>
  </sheetViews>
  <sheetFormatPr defaultRowHeight="13.5"/>
  <cols>
    <col min="1" max="1" width="5.625" customWidth="1"/>
    <col min="2" max="2" width="3.875" customWidth="1"/>
    <col min="3" max="4" width="3.125" customWidth="1"/>
    <col min="5" max="5" width="6.125" customWidth="1"/>
    <col min="6" max="6" width="3.125" customWidth="1"/>
    <col min="7" max="7" width="6.125" customWidth="1"/>
    <col min="8" max="8" width="3.125" customWidth="1"/>
    <col min="9" max="9" width="6.125" customWidth="1"/>
    <col min="10" max="10" width="3.125" customWidth="1"/>
    <col min="11" max="11" width="6.125" customWidth="1"/>
    <col min="12" max="12" width="3.125" customWidth="1"/>
    <col min="13" max="13" width="6.125" customWidth="1"/>
    <col min="14" max="14" width="3.125" customWidth="1"/>
    <col min="15" max="15" width="6.125" customWidth="1"/>
    <col min="16" max="16" width="3.125" customWidth="1"/>
    <col min="17" max="17" width="6.125" customWidth="1"/>
    <col min="18" max="18" width="3.125" customWidth="1"/>
    <col min="19" max="19" width="6.125" customWidth="1"/>
    <col min="20" max="20" width="3.125" customWidth="1"/>
    <col min="21" max="21" width="6.125" customWidth="1"/>
    <col min="22" max="22" width="3.125" customWidth="1"/>
    <col min="23" max="23" width="6.125" customWidth="1"/>
    <col min="24" max="24" width="3.125" customWidth="1"/>
    <col min="25" max="25" width="6.125" customWidth="1"/>
    <col min="26" max="26" width="3.125" customWidth="1"/>
    <col min="27" max="27" width="6.125" customWidth="1"/>
    <col min="28" max="28" width="3.125" customWidth="1"/>
    <col min="29" max="29" width="7.625" customWidth="1"/>
    <col min="30" max="30" width="3.125" customWidth="1"/>
    <col min="31" max="31" width="5" customWidth="1"/>
  </cols>
  <sheetData>
    <row r="1" spans="1:30" ht="24" customHeight="1">
      <c r="A1" s="1" t="s">
        <v>379</v>
      </c>
      <c r="B1" s="2"/>
      <c r="C1" s="2"/>
      <c r="D1" s="2"/>
      <c r="E1" s="2"/>
      <c r="F1" s="2"/>
      <c r="G1" s="2"/>
      <c r="H1" s="2"/>
      <c r="I1" s="2"/>
      <c r="J1" s="2"/>
      <c r="K1" s="2"/>
      <c r="O1" t="s">
        <v>87</v>
      </c>
    </row>
    <row r="2" spans="1:30" ht="24" customHeight="1">
      <c r="A2" s="3" t="s">
        <v>2</v>
      </c>
      <c r="B2" s="2"/>
      <c r="C2" s="2"/>
      <c r="D2" s="2"/>
      <c r="E2" s="2"/>
      <c r="F2" s="2"/>
      <c r="G2" s="2"/>
      <c r="H2" s="2"/>
      <c r="I2" s="2"/>
      <c r="J2" s="2"/>
      <c r="K2" s="2"/>
    </row>
    <row r="3" spans="1:30" ht="30" customHeight="1">
      <c r="A3" s="2"/>
      <c r="B3" s="1063">
        <f>K3+Q3</f>
        <v>0</v>
      </c>
      <c r="C3" s="1063"/>
      <c r="D3" s="1063"/>
      <c r="E3" s="4" t="s">
        <v>3</v>
      </c>
      <c r="F3" s="3" t="s">
        <v>88</v>
      </c>
      <c r="G3" s="4"/>
      <c r="K3" s="1134"/>
      <c r="L3" s="1134"/>
      <c r="M3" s="4" t="s">
        <v>3</v>
      </c>
      <c r="N3" s="3" t="s">
        <v>89</v>
      </c>
      <c r="Q3" s="1134"/>
      <c r="R3" s="1134"/>
      <c r="S3" s="4" t="s">
        <v>90</v>
      </c>
    </row>
    <row r="4" spans="1:30" ht="13.5" customHeight="1">
      <c r="A4" s="2"/>
      <c r="B4" s="2"/>
      <c r="C4" s="2"/>
      <c r="D4" s="2"/>
      <c r="E4" s="2"/>
      <c r="F4" s="2"/>
      <c r="G4" s="2"/>
      <c r="H4" s="2"/>
      <c r="I4" s="2"/>
      <c r="J4" s="2"/>
      <c r="K4" s="2"/>
    </row>
    <row r="5" spans="1:30" ht="24" customHeight="1">
      <c r="A5" s="3" t="s">
        <v>4</v>
      </c>
      <c r="B5" s="3"/>
      <c r="C5" s="3"/>
      <c r="D5" s="3"/>
      <c r="E5" s="3"/>
      <c r="F5" s="3"/>
      <c r="G5" s="3"/>
      <c r="H5" s="3"/>
      <c r="I5" s="3"/>
      <c r="J5" s="3"/>
      <c r="K5" s="3"/>
      <c r="L5" s="5"/>
      <c r="M5" s="5"/>
      <c r="N5" s="5"/>
      <c r="O5" s="5"/>
      <c r="P5" s="5"/>
      <c r="Q5" s="5"/>
      <c r="R5" s="5"/>
      <c r="S5" s="5"/>
      <c r="T5" s="5"/>
      <c r="U5" s="5"/>
      <c r="V5" s="5"/>
      <c r="W5" s="5"/>
      <c r="X5" s="5"/>
      <c r="Y5" s="5"/>
      <c r="Z5" s="5"/>
      <c r="AA5" s="5"/>
      <c r="AB5" s="5"/>
      <c r="AC5" s="5"/>
      <c r="AD5" s="5"/>
    </row>
    <row r="6" spans="1:30" ht="24" customHeight="1">
      <c r="A6" s="6"/>
      <c r="B6" s="1055" t="s">
        <v>5</v>
      </c>
      <c r="C6" s="1064"/>
      <c r="D6" s="1056"/>
      <c r="E6" s="1055" t="s">
        <v>6</v>
      </c>
      <c r="F6" s="1056"/>
      <c r="G6" s="1055" t="s">
        <v>7</v>
      </c>
      <c r="H6" s="1056"/>
      <c r="I6" s="1055" t="s">
        <v>8</v>
      </c>
      <c r="J6" s="1056"/>
      <c r="K6" s="1055" t="s">
        <v>9</v>
      </c>
      <c r="L6" s="1056"/>
      <c r="M6" s="1055" t="s">
        <v>10</v>
      </c>
      <c r="N6" s="1056"/>
      <c r="O6" s="1055" t="s">
        <v>11</v>
      </c>
      <c r="P6" s="1056"/>
      <c r="Q6" s="1055" t="s">
        <v>12</v>
      </c>
      <c r="R6" s="1056"/>
      <c r="S6" s="1055" t="s">
        <v>13</v>
      </c>
      <c r="T6" s="1056"/>
      <c r="U6" s="1055" t="s">
        <v>14</v>
      </c>
      <c r="V6" s="1056"/>
      <c r="W6" s="1055" t="s">
        <v>15</v>
      </c>
      <c r="X6" s="1056"/>
      <c r="Y6" s="1055" t="s">
        <v>16</v>
      </c>
      <c r="Z6" s="1056"/>
      <c r="AA6" s="1048" t="s">
        <v>17</v>
      </c>
      <c r="AB6" s="1049"/>
      <c r="AC6" s="1050" t="s">
        <v>18</v>
      </c>
      <c r="AD6" s="1051"/>
    </row>
    <row r="7" spans="1:30" ht="30" customHeight="1">
      <c r="A7" s="36" t="s">
        <v>91</v>
      </c>
      <c r="B7" s="1067">
        <f>B8+B9</f>
        <v>0</v>
      </c>
      <c r="C7" s="1131"/>
      <c r="D7" s="10" t="s">
        <v>3</v>
      </c>
      <c r="E7" s="37">
        <f>E8+E9</f>
        <v>0</v>
      </c>
      <c r="F7" s="10" t="s">
        <v>3</v>
      </c>
      <c r="G7" s="37">
        <f>G8+G9</f>
        <v>0</v>
      </c>
      <c r="H7" s="10" t="s">
        <v>3</v>
      </c>
      <c r="I7" s="37">
        <f>I8+I9</f>
        <v>0</v>
      </c>
      <c r="J7" s="10" t="s">
        <v>3</v>
      </c>
      <c r="K7" s="37">
        <f>K8+K9</f>
        <v>0</v>
      </c>
      <c r="L7" s="10" t="s">
        <v>3</v>
      </c>
      <c r="M7" s="37">
        <f>M8+M9</f>
        <v>0</v>
      </c>
      <c r="N7" s="10" t="s">
        <v>3</v>
      </c>
      <c r="O7" s="37">
        <f>O8+O9</f>
        <v>0</v>
      </c>
      <c r="P7" s="10" t="s">
        <v>3</v>
      </c>
      <c r="Q7" s="37">
        <f>Q8+Q9</f>
        <v>0</v>
      </c>
      <c r="R7" s="10" t="s">
        <v>3</v>
      </c>
      <c r="S7" s="37">
        <f>S8+S9</f>
        <v>0</v>
      </c>
      <c r="T7" s="10" t="s">
        <v>3</v>
      </c>
      <c r="U7" s="37">
        <f>U8+U9</f>
        <v>0</v>
      </c>
      <c r="V7" s="10" t="s">
        <v>3</v>
      </c>
      <c r="W7" s="37">
        <f>W8+W9</f>
        <v>0</v>
      </c>
      <c r="X7" s="10" t="s">
        <v>3</v>
      </c>
      <c r="Y7" s="37">
        <f>Y8+Y9</f>
        <v>0</v>
      </c>
      <c r="Z7" s="10" t="s">
        <v>3</v>
      </c>
      <c r="AA7" s="37">
        <f>B7+E7+G7+I7+K7+M7+O7+Q7+S7+U7+W7+Y7</f>
        <v>0</v>
      </c>
      <c r="AB7" s="10" t="s">
        <v>3</v>
      </c>
      <c r="AC7" s="38" t="e">
        <f>ROUNDUP(AA7/AA10,1)</f>
        <v>#DIV/0!</v>
      </c>
      <c r="AD7" s="10" t="s">
        <v>3</v>
      </c>
    </row>
    <row r="8" spans="1:30" ht="30" customHeight="1">
      <c r="A8" s="39" t="s">
        <v>92</v>
      </c>
      <c r="B8" s="1132"/>
      <c r="C8" s="1133"/>
      <c r="D8" s="40"/>
      <c r="E8" s="41"/>
      <c r="F8" s="40"/>
      <c r="G8" s="41"/>
      <c r="H8" s="40"/>
      <c r="I8" s="41"/>
      <c r="J8" s="40"/>
      <c r="K8" s="41"/>
      <c r="L8" s="40"/>
      <c r="M8" s="41"/>
      <c r="N8" s="40"/>
      <c r="O8" s="41"/>
      <c r="P8" s="40"/>
      <c r="Q8" s="41"/>
      <c r="R8" s="40"/>
      <c r="S8" s="41"/>
      <c r="T8" s="40"/>
      <c r="U8" s="41"/>
      <c r="V8" s="40"/>
      <c r="W8" s="41"/>
      <c r="X8" s="40"/>
      <c r="Y8" s="41"/>
      <c r="Z8" s="40"/>
      <c r="AA8" s="41">
        <f>B8+E8+G8+I8+K8+M8+O8+Q8+S8+U8+W8+Y8</f>
        <v>0</v>
      </c>
      <c r="AB8" s="40"/>
      <c r="AC8" s="42" t="e">
        <f>ROUNDUP(AA8/AA10,1)</f>
        <v>#DIV/0!</v>
      </c>
      <c r="AD8" s="40"/>
    </row>
    <row r="9" spans="1:30" ht="30" customHeight="1">
      <c r="A9" s="43" t="s">
        <v>93</v>
      </c>
      <c r="B9" s="1069"/>
      <c r="C9" s="1063"/>
      <c r="D9" s="13"/>
      <c r="E9" s="12"/>
      <c r="F9" s="13"/>
      <c r="G9" s="12"/>
      <c r="H9" s="13"/>
      <c r="I9" s="12"/>
      <c r="J9" s="13"/>
      <c r="K9" s="12"/>
      <c r="L9" s="13"/>
      <c r="M9" s="12"/>
      <c r="N9" s="13"/>
      <c r="O9" s="12"/>
      <c r="P9" s="13"/>
      <c r="Q9" s="12"/>
      <c r="R9" s="13"/>
      <c r="S9" s="12"/>
      <c r="T9" s="13"/>
      <c r="U9" s="12"/>
      <c r="V9" s="13"/>
      <c r="W9" s="12"/>
      <c r="X9" s="13"/>
      <c r="Y9" s="12"/>
      <c r="Z9" s="13"/>
      <c r="AA9" s="44">
        <f>B9+E9+G9+I9+K9+M9+O9+Q9+S9+U9+W9+Y9</f>
        <v>0</v>
      </c>
      <c r="AB9" s="13"/>
      <c r="AC9" s="45" t="e">
        <f>ROUNDUP(AA9/AA10,1)</f>
        <v>#DIV/0!</v>
      </c>
      <c r="AD9" s="46"/>
    </row>
    <row r="10" spans="1:30" ht="30" customHeight="1">
      <c r="A10" s="11" t="s">
        <v>20</v>
      </c>
      <c r="B10" s="1031"/>
      <c r="C10" s="1052"/>
      <c r="D10" s="8" t="s">
        <v>21</v>
      </c>
      <c r="E10" s="12"/>
      <c r="F10" s="13" t="s">
        <v>21</v>
      </c>
      <c r="G10" s="12"/>
      <c r="H10" s="13" t="s">
        <v>21</v>
      </c>
      <c r="I10" s="12"/>
      <c r="J10" s="13" t="s">
        <v>21</v>
      </c>
      <c r="K10" s="12"/>
      <c r="L10" s="13" t="s">
        <v>21</v>
      </c>
      <c r="M10" s="12"/>
      <c r="N10" s="13" t="s">
        <v>21</v>
      </c>
      <c r="O10" s="12"/>
      <c r="P10" s="13" t="s">
        <v>21</v>
      </c>
      <c r="Q10" s="12"/>
      <c r="R10" s="13" t="s">
        <v>21</v>
      </c>
      <c r="S10" s="12"/>
      <c r="T10" s="13" t="s">
        <v>21</v>
      </c>
      <c r="U10" s="12"/>
      <c r="V10" s="13" t="s">
        <v>21</v>
      </c>
      <c r="W10" s="12"/>
      <c r="X10" s="13" t="s">
        <v>21</v>
      </c>
      <c r="Y10" s="12"/>
      <c r="Z10" s="13" t="s">
        <v>21</v>
      </c>
      <c r="AA10" s="9">
        <f>B10+E10+G10+I10+K10+M10+O10+Q10+S10+U10+W10+Y10</f>
        <v>0</v>
      </c>
      <c r="AB10" s="13" t="s">
        <v>21</v>
      </c>
      <c r="AC10" s="1129"/>
      <c r="AD10" s="1130"/>
    </row>
    <row r="11" spans="1:30" ht="13.5" customHeight="1">
      <c r="A11" s="15" t="s">
        <v>22</v>
      </c>
      <c r="B11" s="3"/>
      <c r="C11" s="2"/>
      <c r="D11" s="2"/>
      <c r="E11" s="2"/>
      <c r="F11" s="2"/>
      <c r="G11" s="2"/>
      <c r="H11" s="2"/>
      <c r="I11" s="2"/>
      <c r="J11" s="2"/>
      <c r="K11" s="2"/>
    </row>
    <row r="12" spans="1:30" ht="13.5" customHeight="1">
      <c r="A12" s="15" t="s">
        <v>94</v>
      </c>
      <c r="B12" s="3"/>
      <c r="C12" s="2"/>
      <c r="D12" s="2"/>
      <c r="E12" s="2"/>
      <c r="F12" s="2"/>
      <c r="G12" s="2"/>
      <c r="H12" s="2"/>
      <c r="I12" s="2"/>
      <c r="J12" s="2"/>
      <c r="K12" s="2"/>
    </row>
    <row r="13" spans="1:30" ht="13.5" customHeight="1">
      <c r="A13" s="15" t="s">
        <v>23</v>
      </c>
      <c r="B13" s="3"/>
      <c r="C13" s="2"/>
      <c r="D13" s="2"/>
      <c r="E13" s="2"/>
      <c r="F13" s="2"/>
      <c r="G13" s="2"/>
      <c r="H13" s="2"/>
      <c r="I13" s="2"/>
      <c r="J13" s="2"/>
      <c r="K13" s="2"/>
    </row>
    <row r="14" spans="1:30" ht="13.5" customHeight="1">
      <c r="A14" s="15" t="s">
        <v>95</v>
      </c>
      <c r="B14" s="3"/>
      <c r="C14" s="2"/>
      <c r="D14" s="2"/>
      <c r="E14" s="2"/>
      <c r="F14" s="2"/>
      <c r="G14" s="2"/>
      <c r="H14" s="2"/>
      <c r="I14" s="2"/>
      <c r="J14" s="2"/>
      <c r="K14" s="2"/>
    </row>
    <row r="15" spans="1:30" ht="13.5" customHeight="1">
      <c r="A15" s="15" t="s">
        <v>96</v>
      </c>
      <c r="B15" s="3"/>
      <c r="C15" s="2"/>
      <c r="D15" s="2"/>
      <c r="E15" s="2"/>
      <c r="F15" s="2"/>
      <c r="G15" s="2"/>
      <c r="H15" s="2"/>
      <c r="I15" s="2"/>
      <c r="J15" s="2"/>
      <c r="K15" s="2"/>
    </row>
    <row r="16" spans="1:30" ht="13.5" customHeight="1">
      <c r="A16" s="15" t="s">
        <v>26</v>
      </c>
      <c r="B16" s="3"/>
      <c r="C16" s="2"/>
      <c r="D16" s="2"/>
      <c r="E16" s="2"/>
      <c r="F16" s="2"/>
      <c r="G16" s="2"/>
      <c r="H16" s="2"/>
      <c r="I16" s="2"/>
      <c r="J16" s="2"/>
      <c r="K16" s="2"/>
    </row>
    <row r="17" spans="1:25" ht="13.5" customHeight="1">
      <c r="A17" s="16"/>
      <c r="B17" s="2"/>
      <c r="C17" s="2"/>
      <c r="D17" s="2"/>
      <c r="E17" s="2"/>
      <c r="F17" s="2"/>
      <c r="G17" s="2"/>
      <c r="H17" s="2"/>
      <c r="I17" s="2"/>
      <c r="J17" s="2"/>
      <c r="K17" s="2"/>
    </row>
    <row r="18" spans="1:25">
      <c r="T18" s="5"/>
      <c r="V18" s="5"/>
      <c r="W18" s="5"/>
      <c r="X18" s="5"/>
      <c r="Y18" s="5"/>
    </row>
  </sheetData>
  <mergeCells count="22">
    <mergeCell ref="B3:D3"/>
    <mergeCell ref="K3:L3"/>
    <mergeCell ref="Q3:R3"/>
    <mergeCell ref="B6:D6"/>
    <mergeCell ref="E6:F6"/>
    <mergeCell ref="G6:H6"/>
    <mergeCell ref="B9:C9"/>
    <mergeCell ref="B10:C10"/>
    <mergeCell ref="AC10:AD10"/>
    <mergeCell ref="Q6:R6"/>
    <mergeCell ref="S6:T6"/>
    <mergeCell ref="U6:V6"/>
    <mergeCell ref="W6:X6"/>
    <mergeCell ref="M6:N6"/>
    <mergeCell ref="O6:P6"/>
    <mergeCell ref="AC6:AD6"/>
    <mergeCell ref="B7:C7"/>
    <mergeCell ref="Y6:Z6"/>
    <mergeCell ref="AA6:AB6"/>
    <mergeCell ref="I6:J6"/>
    <mergeCell ref="K6:L6"/>
    <mergeCell ref="B8:C8"/>
  </mergeCells>
  <phoneticPr fontId="3"/>
  <pageMargins left="0.70866141732283472" right="0.70866141732283472" top="0.74803149606299213" bottom="0.74803149606299213" header="0.31496062992125984" footer="0.31496062992125984"/>
  <pageSetup paperSize="9" scale="94" firstPageNumber="28" orientation="landscape" r:id="rId1"/>
  <headerFooter>
    <oddFooter>&amp;L&amp;P/&amp;N&amp;C&amp;F&amp;R&amp;10(202609)</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A2BF6D-6746-4F07-89D1-22E675921D86}">
  <sheetPr>
    <tabColor rgb="FFFF0000"/>
  </sheetPr>
  <dimension ref="A1:AI30"/>
  <sheetViews>
    <sheetView showZeros="0" view="pageBreakPreview" topLeftCell="B1" zoomScaleNormal="100" zoomScaleSheetLayoutView="100" workbookViewId="0"/>
  </sheetViews>
  <sheetFormatPr defaultRowHeight="13.5"/>
  <cols>
    <col min="1" max="1" width="5.625" customWidth="1"/>
    <col min="2" max="2" width="3.875" customWidth="1"/>
    <col min="3" max="4" width="3.125" customWidth="1"/>
    <col min="5" max="5" width="6.125" customWidth="1"/>
    <col min="6" max="6" width="3.125" customWidth="1"/>
    <col min="7" max="7" width="6.125" customWidth="1"/>
    <col min="8" max="8" width="3.125" customWidth="1"/>
    <col min="9" max="9" width="6.125" customWidth="1"/>
    <col min="10" max="10" width="3.125" customWidth="1"/>
    <col min="11" max="11" width="6.125" customWidth="1"/>
    <col min="12" max="12" width="3.125" customWidth="1"/>
    <col min="13" max="13" width="6.125" customWidth="1"/>
    <col min="14" max="14" width="3.125" customWidth="1"/>
    <col min="15" max="15" width="6.125" customWidth="1"/>
    <col min="16" max="16" width="3.125" customWidth="1"/>
    <col min="17" max="17" width="6.125" customWidth="1"/>
    <col min="18" max="18" width="3.125" customWidth="1"/>
    <col min="19" max="19" width="6.125" customWidth="1"/>
    <col min="20" max="20" width="3.125" customWidth="1"/>
    <col min="21" max="21" width="6.125" customWidth="1"/>
    <col min="22" max="22" width="3.125" customWidth="1"/>
    <col min="23" max="23" width="6.125" customWidth="1"/>
    <col min="24" max="24" width="3.125" customWidth="1"/>
    <col min="25" max="25" width="6.125" customWidth="1"/>
    <col min="26" max="26" width="3.125" customWidth="1"/>
    <col min="27" max="27" width="6.125" customWidth="1"/>
    <col min="28" max="28" width="3.125" customWidth="1"/>
    <col min="29" max="29" width="7.625" customWidth="1"/>
    <col min="30" max="30" width="3.125" customWidth="1"/>
    <col min="31" max="31" width="5" customWidth="1"/>
  </cols>
  <sheetData>
    <row r="1" spans="1:35" ht="24" customHeight="1">
      <c r="A1" s="3" t="s">
        <v>395</v>
      </c>
      <c r="B1" s="17"/>
      <c r="C1" s="17"/>
      <c r="D1" s="17"/>
      <c r="E1" s="17"/>
      <c r="F1" s="18"/>
      <c r="G1" s="18"/>
      <c r="H1" s="18"/>
      <c r="I1" s="18"/>
      <c r="J1" s="18"/>
      <c r="K1" s="18"/>
      <c r="L1" s="18"/>
      <c r="M1" s="18"/>
      <c r="N1" s="19"/>
      <c r="O1" s="19"/>
      <c r="P1" s="19"/>
      <c r="Q1" s="19"/>
      <c r="R1" s="20" t="s">
        <v>28</v>
      </c>
      <c r="S1" s="19"/>
      <c r="T1" s="19"/>
      <c r="W1" s="19"/>
      <c r="X1" s="47" t="s">
        <v>115</v>
      </c>
      <c r="Y1" s="15"/>
      <c r="Z1" s="15"/>
      <c r="AA1" s="15"/>
      <c r="AB1" s="15"/>
      <c r="AC1" s="15"/>
      <c r="AD1" s="15"/>
      <c r="AE1" s="15"/>
      <c r="AF1" s="15"/>
      <c r="AG1" s="15"/>
      <c r="AH1" s="15"/>
    </row>
    <row r="2" spans="1:35" ht="24" customHeight="1">
      <c r="A2" s="1030" t="s">
        <v>29</v>
      </c>
      <c r="B2" s="1030"/>
      <c r="C2" s="1030"/>
      <c r="D2" s="1030"/>
      <c r="E2" s="729" t="s">
        <v>30</v>
      </c>
      <c r="F2" s="731"/>
      <c r="G2" s="1057" t="s">
        <v>126</v>
      </c>
      <c r="H2" s="1058"/>
      <c r="I2" s="1057" t="s">
        <v>114</v>
      </c>
      <c r="J2" s="1058"/>
      <c r="K2" s="729" t="s">
        <v>127</v>
      </c>
      <c r="L2" s="731"/>
      <c r="M2" s="729" t="s">
        <v>35</v>
      </c>
      <c r="N2" s="731"/>
      <c r="O2" s="729" t="s">
        <v>36</v>
      </c>
      <c r="P2" s="731"/>
      <c r="Q2" s="1039" t="s">
        <v>37</v>
      </c>
      <c r="R2" s="1040"/>
      <c r="S2" s="48"/>
      <c r="T2" s="48"/>
      <c r="U2" s="30"/>
      <c r="V2" s="15" t="s">
        <v>128</v>
      </c>
      <c r="W2" s="15"/>
      <c r="X2" s="15"/>
      <c r="Y2" s="15"/>
      <c r="Z2" s="15"/>
      <c r="AA2" s="15"/>
      <c r="AB2" s="15"/>
      <c r="AC2" s="15"/>
      <c r="AD2" s="15"/>
      <c r="AE2" s="15"/>
      <c r="AF2" s="15"/>
      <c r="AG2" s="5"/>
    </row>
    <row r="3" spans="1:35" ht="24" customHeight="1">
      <c r="A3" s="1030"/>
      <c r="B3" s="1030"/>
      <c r="C3" s="1030"/>
      <c r="D3" s="1030"/>
      <c r="E3" s="732"/>
      <c r="F3" s="734"/>
      <c r="G3" s="1059"/>
      <c r="H3" s="1060"/>
      <c r="I3" s="1059"/>
      <c r="J3" s="1060"/>
      <c r="K3" s="732"/>
      <c r="L3" s="734"/>
      <c r="M3" s="732"/>
      <c r="N3" s="734"/>
      <c r="O3" s="732"/>
      <c r="P3" s="734"/>
      <c r="Q3" s="1041"/>
      <c r="R3" s="1042"/>
      <c r="S3" s="48"/>
      <c r="T3" s="48"/>
      <c r="U3" s="53" t="s">
        <v>97</v>
      </c>
      <c r="V3" s="15" t="s">
        <v>98</v>
      </c>
      <c r="W3" s="23"/>
      <c r="X3" s="15"/>
      <c r="Y3" s="15"/>
      <c r="Z3" s="15"/>
      <c r="AA3" s="15"/>
      <c r="AB3" s="15"/>
      <c r="AC3" s="15"/>
      <c r="AD3" s="15"/>
      <c r="AE3" s="15"/>
      <c r="AF3" s="15"/>
      <c r="AG3" s="5"/>
    </row>
    <row r="4" spans="1:35" ht="24" customHeight="1">
      <c r="A4" s="1030"/>
      <c r="B4" s="1030"/>
      <c r="C4" s="1030"/>
      <c r="D4" s="1030"/>
      <c r="E4" s="735"/>
      <c r="F4" s="737"/>
      <c r="G4" s="1061"/>
      <c r="H4" s="1062"/>
      <c r="I4" s="1061"/>
      <c r="J4" s="1062"/>
      <c r="K4" s="735"/>
      <c r="L4" s="737"/>
      <c r="M4" s="735"/>
      <c r="N4" s="737"/>
      <c r="O4" s="735"/>
      <c r="P4" s="737"/>
      <c r="Q4" s="1043"/>
      <c r="R4" s="1044"/>
      <c r="S4" s="48"/>
      <c r="T4" s="48"/>
      <c r="U4" s="30"/>
      <c r="V4" s="22" t="s">
        <v>99</v>
      </c>
      <c r="W4" s="23"/>
      <c r="X4" s="572" t="e">
        <f>【生訓】別表１⑴⑵!AC8</f>
        <v>#DIV/0!</v>
      </c>
      <c r="Y4" s="572"/>
      <c r="Z4" s="15" t="s">
        <v>75</v>
      </c>
      <c r="AA4" s="15"/>
      <c r="AB4" s="572" t="e">
        <f>ROUNDDOWN(X4/6,1)</f>
        <v>#DIV/0!</v>
      </c>
      <c r="AC4" s="572"/>
      <c r="AD4" s="15" t="s">
        <v>100</v>
      </c>
      <c r="AE4" s="15"/>
      <c r="AF4" s="15"/>
      <c r="AG4" s="5"/>
    </row>
    <row r="5" spans="1:35" ht="24" customHeight="1">
      <c r="A5" s="1045" t="s">
        <v>38</v>
      </c>
      <c r="B5" s="1045"/>
      <c r="C5" s="1045"/>
      <c r="D5" s="1045"/>
      <c r="E5" s="1046"/>
      <c r="F5" s="1047"/>
      <c r="G5" s="1124"/>
      <c r="H5" s="1125"/>
      <c r="I5" s="1124"/>
      <c r="J5" s="1125"/>
      <c r="K5" s="1124"/>
      <c r="L5" s="1125"/>
      <c r="M5" s="1124"/>
      <c r="N5" s="1125"/>
      <c r="O5" s="1046"/>
      <c r="P5" s="1047"/>
      <c r="Q5" s="1046"/>
      <c r="R5" s="1047"/>
      <c r="S5" s="213"/>
      <c r="T5" s="213"/>
      <c r="U5" s="30"/>
      <c r="V5" s="15" t="s">
        <v>101</v>
      </c>
      <c r="W5" s="15"/>
      <c r="X5" s="15"/>
      <c r="Y5" s="15"/>
      <c r="Z5" s="15"/>
      <c r="AA5" s="15"/>
      <c r="AB5" s="15"/>
      <c r="AC5" s="15"/>
      <c r="AD5" s="15"/>
      <c r="AE5" s="15"/>
      <c r="AF5" s="15"/>
      <c r="AG5" s="5"/>
    </row>
    <row r="6" spans="1:35" ht="24" customHeight="1">
      <c r="A6" s="1033" t="s">
        <v>39</v>
      </c>
      <c r="B6" s="1033" t="s">
        <v>40</v>
      </c>
      <c r="C6" s="1030" t="s">
        <v>41</v>
      </c>
      <c r="D6" s="1030"/>
      <c r="E6" s="1031"/>
      <c r="F6" s="1032"/>
      <c r="G6" s="1031"/>
      <c r="H6" s="1032"/>
      <c r="I6" s="1031"/>
      <c r="J6" s="1032"/>
      <c r="K6" s="1034"/>
      <c r="L6" s="1035"/>
      <c r="M6" s="1031"/>
      <c r="N6" s="1032"/>
      <c r="O6" s="1031"/>
      <c r="P6" s="1032"/>
      <c r="Q6" s="1034">
        <f>SUM(E6:P6)</f>
        <v>0</v>
      </c>
      <c r="R6" s="1035"/>
      <c r="S6" s="29"/>
      <c r="T6" s="29"/>
      <c r="U6" s="30"/>
      <c r="V6" s="22" t="s">
        <v>99</v>
      </c>
      <c r="W6" s="23"/>
      <c r="X6" s="572" t="e">
        <f>【生訓】別表１⑴⑵!AC9</f>
        <v>#DIV/0!</v>
      </c>
      <c r="Y6" s="572"/>
      <c r="Z6" s="15" t="s">
        <v>102</v>
      </c>
      <c r="AA6" s="15"/>
      <c r="AB6" s="572" t="e">
        <f>ROUNDDOWN(X6/10,1)</f>
        <v>#DIV/0!</v>
      </c>
      <c r="AC6" s="572"/>
      <c r="AD6" s="15" t="s">
        <v>103</v>
      </c>
      <c r="AE6" s="15"/>
      <c r="AF6" s="15"/>
      <c r="AG6" s="5"/>
    </row>
    <row r="7" spans="1:35" ht="24" customHeight="1">
      <c r="A7" s="1033"/>
      <c r="B7" s="1033"/>
      <c r="C7" s="1030" t="s">
        <v>42</v>
      </c>
      <c r="D7" s="1030"/>
      <c r="E7" s="1031"/>
      <c r="F7" s="1032"/>
      <c r="G7" s="1031"/>
      <c r="H7" s="1032"/>
      <c r="I7" s="1031"/>
      <c r="J7" s="1032"/>
      <c r="K7" s="1034"/>
      <c r="L7" s="1035"/>
      <c r="M7" s="1031"/>
      <c r="N7" s="1032"/>
      <c r="O7" s="1031"/>
      <c r="P7" s="1032"/>
      <c r="Q7" s="1034">
        <f>SUM(E7:P7)</f>
        <v>0</v>
      </c>
      <c r="R7" s="1035"/>
      <c r="S7" s="29"/>
      <c r="T7" s="29"/>
      <c r="U7" s="53"/>
      <c r="W7" s="23"/>
      <c r="X7" s="27"/>
      <c r="Y7" s="27"/>
      <c r="Z7" s="15"/>
      <c r="AA7" s="15"/>
      <c r="AB7" s="1136" t="s">
        <v>407</v>
      </c>
      <c r="AC7" s="1136"/>
      <c r="AD7" s="1135" t="s">
        <v>406</v>
      </c>
      <c r="AE7" s="1135"/>
      <c r="AF7" s="49" t="e">
        <f>AB4+AB6</f>
        <v>#DIV/0!</v>
      </c>
      <c r="AG7" s="15" t="s">
        <v>104</v>
      </c>
    </row>
    <row r="8" spans="1:35" ht="24" customHeight="1">
      <c r="A8" s="1033"/>
      <c r="B8" s="1033" t="s">
        <v>43</v>
      </c>
      <c r="C8" s="1030" t="s">
        <v>41</v>
      </c>
      <c r="D8" s="1030"/>
      <c r="E8" s="1031"/>
      <c r="F8" s="1032"/>
      <c r="G8" s="1031"/>
      <c r="H8" s="1032"/>
      <c r="I8" s="1031"/>
      <c r="J8" s="1032"/>
      <c r="K8" s="1034"/>
      <c r="L8" s="1035"/>
      <c r="M8" s="1031"/>
      <c r="N8" s="1032"/>
      <c r="O8" s="1031"/>
      <c r="P8" s="1032"/>
      <c r="Q8" s="1034">
        <f>SUM(E8:P8)</f>
        <v>0</v>
      </c>
      <c r="R8" s="1035"/>
      <c r="S8" s="29"/>
      <c r="T8" s="29"/>
      <c r="U8" s="53"/>
      <c r="V8" s="1100" t="s">
        <v>105</v>
      </c>
      <c r="W8" s="1100"/>
      <c r="X8" s="1100"/>
      <c r="Y8" s="1100"/>
      <c r="Z8" s="1100"/>
      <c r="AA8" s="1100"/>
      <c r="AB8" s="1100"/>
      <c r="AC8" s="1100"/>
      <c r="AD8" s="1100"/>
      <c r="AE8" s="1100"/>
      <c r="AF8" s="1037"/>
      <c r="AG8" s="5"/>
    </row>
    <row r="9" spans="1:35" ht="24" customHeight="1">
      <c r="A9" s="1033"/>
      <c r="B9" s="1033"/>
      <c r="C9" s="1030" t="s">
        <v>42</v>
      </c>
      <c r="D9" s="1030"/>
      <c r="E9" s="1031"/>
      <c r="F9" s="1032"/>
      <c r="G9" s="1031"/>
      <c r="H9" s="1032"/>
      <c r="I9" s="1031"/>
      <c r="J9" s="1032"/>
      <c r="K9" s="1034"/>
      <c r="L9" s="1035"/>
      <c r="M9" s="1031"/>
      <c r="N9" s="1032"/>
      <c r="O9" s="1031"/>
      <c r="P9" s="1032"/>
      <c r="Q9" s="1034">
        <f>SUM(E9:P9)</f>
        <v>0</v>
      </c>
      <c r="R9" s="1035"/>
      <c r="S9" s="29"/>
      <c r="T9" s="29"/>
      <c r="U9" s="30"/>
      <c r="V9" s="1100" t="s">
        <v>106</v>
      </c>
      <c r="W9" s="1100"/>
      <c r="X9" s="1100"/>
      <c r="Y9" s="1100"/>
      <c r="Z9" s="1100"/>
      <c r="AA9" s="1100"/>
      <c r="AB9" s="1100"/>
      <c r="AC9" s="1100"/>
      <c r="AD9" s="1100"/>
      <c r="AE9" s="1100"/>
      <c r="AF9" s="1100"/>
      <c r="AG9" s="1100"/>
    </row>
    <row r="10" spans="1:35" ht="24" customHeight="1">
      <c r="A10" s="1030" t="s">
        <v>37</v>
      </c>
      <c r="B10" s="1030"/>
      <c r="C10" s="1030"/>
      <c r="D10" s="1030"/>
      <c r="E10" s="1031">
        <f>SUM(E6:F9)</f>
        <v>0</v>
      </c>
      <c r="F10" s="1032"/>
      <c r="G10" s="1031">
        <f>SUM(G6:H9)</f>
        <v>0</v>
      </c>
      <c r="H10" s="1032"/>
      <c r="I10" s="1031">
        <f>SUM(I6:J9)</f>
        <v>0</v>
      </c>
      <c r="J10" s="1032"/>
      <c r="K10" s="1031">
        <f>SUM(K6:L9)</f>
        <v>0</v>
      </c>
      <c r="L10" s="1032"/>
      <c r="M10" s="1031">
        <f>SUM(M6:N9)</f>
        <v>0</v>
      </c>
      <c r="N10" s="1032"/>
      <c r="O10" s="1031">
        <f>SUM(O6:P9)</f>
        <v>0</v>
      </c>
      <c r="P10" s="1032"/>
      <c r="Q10" s="1031">
        <f>SUM(Q6:R9)</f>
        <v>0</v>
      </c>
      <c r="R10" s="1032"/>
      <c r="S10" s="28"/>
      <c r="T10" s="28"/>
      <c r="U10" s="30"/>
      <c r="V10" s="32"/>
      <c r="W10" s="32"/>
      <c r="X10" s="32"/>
      <c r="Y10" s="32"/>
      <c r="Z10" s="32"/>
      <c r="AA10" s="32"/>
      <c r="AB10" s="32"/>
      <c r="AC10" s="32"/>
      <c r="AD10" s="27"/>
      <c r="AE10" s="27"/>
      <c r="AF10" s="15"/>
      <c r="AG10" s="5"/>
    </row>
    <row r="11" spans="1:35" ht="13.5" customHeight="1">
      <c r="A11" s="15" t="s">
        <v>121</v>
      </c>
      <c r="B11" s="15"/>
      <c r="C11" s="15"/>
      <c r="D11" s="15"/>
      <c r="E11" s="33"/>
      <c r="F11" s="33"/>
      <c r="G11" s="33"/>
      <c r="H11" s="33"/>
      <c r="I11" s="33"/>
      <c r="J11" s="33"/>
      <c r="K11" s="33"/>
      <c r="L11" s="33"/>
      <c r="M11" s="33"/>
      <c r="N11" s="33"/>
      <c r="O11" s="33"/>
      <c r="P11" s="33"/>
      <c r="Q11" s="33"/>
      <c r="R11" s="33"/>
      <c r="S11" s="33"/>
      <c r="T11" s="33"/>
      <c r="U11" s="33"/>
      <c r="V11" s="1137" t="s">
        <v>107</v>
      </c>
      <c r="W11" s="1137"/>
      <c r="X11" s="1137"/>
      <c r="Y11" s="1137"/>
      <c r="Z11" s="1137"/>
      <c r="AA11" s="1137"/>
      <c r="AB11" s="1137"/>
      <c r="AC11" s="1137"/>
      <c r="AD11" s="1137"/>
      <c r="AE11" s="27"/>
      <c r="AF11" s="15"/>
      <c r="AG11" s="5"/>
      <c r="AH11" s="5"/>
      <c r="AI11" s="5"/>
    </row>
    <row r="12" spans="1:35" ht="13.5" customHeight="1">
      <c r="A12" s="15" t="s">
        <v>122</v>
      </c>
      <c r="B12" s="15"/>
      <c r="C12" s="15"/>
      <c r="D12" s="15"/>
      <c r="E12" s="33"/>
      <c r="F12" s="33"/>
      <c r="G12" s="33"/>
      <c r="H12" s="33"/>
      <c r="I12" s="33"/>
      <c r="J12" s="33"/>
      <c r="K12" s="33"/>
      <c r="L12" s="33"/>
      <c r="M12" s="33"/>
      <c r="N12" s="33"/>
      <c r="O12" s="33"/>
      <c r="P12" s="33"/>
      <c r="Q12" s="33"/>
      <c r="R12" s="33"/>
      <c r="S12" s="33"/>
      <c r="T12" s="33"/>
      <c r="U12" s="33"/>
      <c r="V12" s="1137"/>
      <c r="W12" s="1137"/>
      <c r="X12" s="1137"/>
      <c r="Y12" s="1137"/>
      <c r="Z12" s="1137"/>
      <c r="AA12" s="1137"/>
      <c r="AB12" s="1137"/>
      <c r="AC12" s="1137"/>
      <c r="AD12" s="1137"/>
      <c r="AE12" s="27"/>
      <c r="AF12" s="15"/>
      <c r="AG12" s="5"/>
      <c r="AH12" s="5"/>
      <c r="AI12" s="5"/>
    </row>
    <row r="13" spans="1:35" ht="13.5" customHeight="1">
      <c r="A13" s="15" t="s">
        <v>45</v>
      </c>
      <c r="B13" s="15"/>
      <c r="C13" s="15"/>
      <c r="D13" s="15"/>
      <c r="E13" s="33"/>
      <c r="F13" s="33"/>
      <c r="G13" s="33"/>
      <c r="H13" s="33"/>
      <c r="I13" s="33"/>
      <c r="J13" s="33"/>
      <c r="K13" s="33"/>
      <c r="L13" s="33"/>
      <c r="M13" s="33"/>
      <c r="N13" s="33"/>
      <c r="O13" s="33"/>
      <c r="P13" s="33"/>
      <c r="Q13" s="33"/>
      <c r="R13" s="33"/>
      <c r="S13" s="33"/>
      <c r="T13" s="33"/>
      <c r="U13" s="33"/>
      <c r="V13" s="1137" t="s">
        <v>108</v>
      </c>
      <c r="W13" s="1137"/>
      <c r="X13" s="1137"/>
      <c r="Y13" s="1137"/>
      <c r="Z13" s="1137"/>
      <c r="AA13" s="1137"/>
      <c r="AB13" s="1137"/>
      <c r="AC13" s="1137"/>
      <c r="AD13" s="1137"/>
      <c r="AE13" s="1137"/>
      <c r="AF13" s="15"/>
      <c r="AG13" s="5"/>
      <c r="AH13" s="5"/>
      <c r="AI13" s="5"/>
    </row>
    <row r="14" spans="1:35" ht="13.5" customHeight="1">
      <c r="A14" s="15" t="s">
        <v>123</v>
      </c>
      <c r="B14" s="15"/>
      <c r="C14" s="15"/>
      <c r="D14" s="15"/>
      <c r="E14" s="33"/>
      <c r="F14" s="33"/>
      <c r="G14" s="33"/>
      <c r="H14" s="33"/>
      <c r="I14" s="33"/>
      <c r="J14" s="33"/>
      <c r="K14" s="33"/>
      <c r="L14" s="33"/>
      <c r="M14" s="33"/>
      <c r="N14" s="33"/>
      <c r="O14" s="33"/>
      <c r="P14" s="33"/>
      <c r="Q14" s="33"/>
      <c r="R14" s="33"/>
      <c r="S14" s="33"/>
      <c r="T14" s="33"/>
      <c r="U14" s="33"/>
      <c r="V14" s="1137"/>
      <c r="W14" s="1137"/>
      <c r="X14" s="1137"/>
      <c r="Y14" s="1137"/>
      <c r="Z14" s="1137"/>
      <c r="AA14" s="1137"/>
      <c r="AB14" s="1137"/>
      <c r="AC14" s="1137"/>
      <c r="AD14" s="1137"/>
      <c r="AE14" s="1137"/>
      <c r="AF14" s="15"/>
      <c r="AG14" s="5"/>
      <c r="AI14" s="5"/>
    </row>
    <row r="15" spans="1:35" ht="13.5" customHeight="1">
      <c r="A15" s="15" t="s">
        <v>124</v>
      </c>
      <c r="B15" s="15"/>
      <c r="C15" s="15"/>
      <c r="D15" s="15"/>
      <c r="E15" s="33"/>
      <c r="F15" s="33"/>
      <c r="G15" s="33"/>
      <c r="H15" s="33"/>
      <c r="I15" s="33"/>
      <c r="J15" s="33"/>
      <c r="K15" s="33"/>
      <c r="L15" s="33"/>
      <c r="M15" s="33"/>
      <c r="N15" s="33"/>
      <c r="O15" s="33"/>
      <c r="P15" s="33"/>
      <c r="Q15" s="33"/>
      <c r="R15" s="33"/>
      <c r="S15" s="33"/>
      <c r="T15" s="33"/>
      <c r="U15" s="33"/>
      <c r="V15" s="15"/>
      <c r="W15" s="23"/>
      <c r="X15" s="27"/>
      <c r="Y15" s="27"/>
      <c r="Z15" s="15"/>
      <c r="AA15" s="15"/>
      <c r="AB15" s="22"/>
      <c r="AC15" s="27"/>
      <c r="AD15" s="15"/>
      <c r="AE15" s="15"/>
      <c r="AF15" s="15"/>
      <c r="AG15" s="5"/>
      <c r="AI15" s="5"/>
    </row>
    <row r="16" spans="1:35" ht="13.5" customHeight="1">
      <c r="A16" s="15" t="s">
        <v>125</v>
      </c>
      <c r="B16" s="15"/>
      <c r="C16" s="15"/>
      <c r="D16" s="3"/>
      <c r="E16" s="5"/>
      <c r="F16" s="5"/>
      <c r="G16" s="5"/>
      <c r="H16" s="5"/>
      <c r="I16" s="5"/>
      <c r="J16" s="5"/>
      <c r="K16" s="5"/>
      <c r="L16" s="5"/>
      <c r="M16" s="5"/>
      <c r="N16" s="5"/>
      <c r="O16" s="5"/>
      <c r="P16" s="5"/>
      <c r="Q16" s="5"/>
      <c r="R16" s="5"/>
      <c r="S16" s="5"/>
      <c r="T16" s="5"/>
      <c r="U16" s="5"/>
      <c r="V16" s="15" t="s">
        <v>109</v>
      </c>
      <c r="W16" s="15"/>
      <c r="X16" s="15"/>
      <c r="Y16" s="15"/>
      <c r="Z16" s="15"/>
      <c r="AA16" s="15"/>
      <c r="AB16" s="15"/>
      <c r="AC16" s="15"/>
      <c r="AD16" s="25"/>
      <c r="AE16" s="25"/>
      <c r="AF16" s="25"/>
      <c r="AG16" s="25"/>
      <c r="AI16" s="5"/>
    </row>
    <row r="17" spans="2:33" ht="13.5" customHeight="1">
      <c r="B17" s="33"/>
      <c r="C17" s="33"/>
      <c r="V17" s="15"/>
      <c r="W17" s="15"/>
      <c r="X17" s="15"/>
      <c r="Y17" s="15"/>
      <c r="Z17" s="15"/>
      <c r="AA17" s="15"/>
      <c r="AB17" s="15"/>
      <c r="AC17" s="15"/>
      <c r="AD17" s="15"/>
      <c r="AE17" s="15"/>
      <c r="AF17" s="15"/>
      <c r="AG17" s="5"/>
    </row>
    <row r="18" spans="2:33" ht="13.5" customHeight="1">
      <c r="T18" s="26"/>
      <c r="U18" s="30"/>
      <c r="V18" s="1137" t="s">
        <v>476</v>
      </c>
      <c r="W18" s="1137"/>
      <c r="X18" s="1137"/>
      <c r="Y18" s="1137"/>
      <c r="Z18" s="1137"/>
      <c r="AA18" s="1137"/>
      <c r="AB18" s="1137"/>
      <c r="AC18" s="1137"/>
      <c r="AD18" s="1137"/>
      <c r="AE18" s="5"/>
    </row>
    <row r="19" spans="2:33" ht="13.5" customHeight="1">
      <c r="T19" s="26"/>
      <c r="U19" s="30"/>
      <c r="V19" s="1137"/>
      <c r="W19" s="1137"/>
      <c r="X19" s="1137"/>
      <c r="Y19" s="1137"/>
      <c r="Z19" s="1137"/>
      <c r="AA19" s="1137"/>
      <c r="AB19" s="1137"/>
      <c r="AC19" s="1137"/>
      <c r="AD19" s="1137"/>
    </row>
    <row r="20" spans="2:33" ht="13.5" customHeight="1">
      <c r="T20" s="26"/>
      <c r="U20" s="30"/>
      <c r="V20" s="1137" t="s">
        <v>455</v>
      </c>
      <c r="W20" s="1137"/>
      <c r="X20" s="1137"/>
      <c r="Y20" s="1137"/>
      <c r="Z20" s="1137"/>
      <c r="AA20" s="1137"/>
      <c r="AB20" s="1137"/>
      <c r="AC20" s="1137"/>
      <c r="AD20" s="1137"/>
      <c r="AE20" s="1137"/>
    </row>
    <row r="21" spans="2:33">
      <c r="T21" s="33"/>
      <c r="U21" s="33"/>
      <c r="V21" s="1137"/>
      <c r="W21" s="1137"/>
      <c r="X21" s="1137"/>
      <c r="Y21" s="1137"/>
      <c r="Z21" s="1137"/>
      <c r="AA21" s="1137"/>
      <c r="AB21" s="1137"/>
      <c r="AC21" s="1137"/>
      <c r="AD21" s="1137"/>
      <c r="AE21" s="1137"/>
    </row>
    <row r="22" spans="2:33">
      <c r="T22" s="33"/>
      <c r="V22" s="15" t="s">
        <v>110</v>
      </c>
      <c r="W22" s="30"/>
      <c r="Y22" s="33"/>
      <c r="Z22" s="33"/>
      <c r="AA22" s="33"/>
      <c r="AB22" s="5"/>
      <c r="AC22" s="5"/>
    </row>
    <row r="23" spans="2:33">
      <c r="T23" s="33"/>
      <c r="V23" s="15"/>
      <c r="W23" s="5"/>
      <c r="X23" s="5"/>
      <c r="Y23" s="5"/>
      <c r="Z23" s="5"/>
      <c r="AA23" s="5"/>
      <c r="AB23" s="5"/>
      <c r="AC23" s="5"/>
    </row>
    <row r="24" spans="2:33">
      <c r="T24" s="5"/>
      <c r="V24" s="1137" t="s">
        <v>477</v>
      </c>
      <c r="W24" s="1137"/>
      <c r="X24" s="1137"/>
      <c r="Y24" s="1137"/>
      <c r="Z24" s="1137"/>
      <c r="AA24" s="1137"/>
      <c r="AB24" s="1137"/>
      <c r="AC24" s="1137"/>
      <c r="AD24" s="1137"/>
    </row>
    <row r="25" spans="2:33">
      <c r="V25" s="1137"/>
      <c r="W25" s="1137"/>
      <c r="X25" s="1137"/>
      <c r="Y25" s="1137"/>
      <c r="Z25" s="1137"/>
      <c r="AA25" s="1137"/>
      <c r="AB25" s="1137"/>
      <c r="AC25" s="1137"/>
      <c r="AD25" s="1137"/>
    </row>
    <row r="26" spans="2:33">
      <c r="V26" s="15" t="s">
        <v>111</v>
      </c>
    </row>
    <row r="27" spans="2:33">
      <c r="V27" s="15" t="s">
        <v>408</v>
      </c>
    </row>
    <row r="28" spans="2:33">
      <c r="V28" s="26" t="s">
        <v>416</v>
      </c>
    </row>
    <row r="29" spans="2:33">
      <c r="V29" s="33" t="s">
        <v>129</v>
      </c>
    </row>
    <row r="30" spans="2:33">
      <c r="V30" s="5"/>
    </row>
  </sheetData>
  <mergeCells count="72">
    <mergeCell ref="X4:Y4"/>
    <mergeCell ref="AB4:AC4"/>
    <mergeCell ref="K5:L5"/>
    <mergeCell ref="M5:N5"/>
    <mergeCell ref="O5:P5"/>
    <mergeCell ref="Q5:R5"/>
    <mergeCell ref="K2:L4"/>
    <mergeCell ref="O2:P4"/>
    <mergeCell ref="Q2:R4"/>
    <mergeCell ref="I2:J4"/>
    <mergeCell ref="M2:N4"/>
    <mergeCell ref="G5:H5"/>
    <mergeCell ref="I5:J5"/>
    <mergeCell ref="E5:F5"/>
    <mergeCell ref="G9:H9"/>
    <mergeCell ref="A2:D4"/>
    <mergeCell ref="E2:F4"/>
    <mergeCell ref="G2:H4"/>
    <mergeCell ref="A5:D5"/>
    <mergeCell ref="A6:A9"/>
    <mergeCell ref="B6:B7"/>
    <mergeCell ref="G8:H8"/>
    <mergeCell ref="O10:P10"/>
    <mergeCell ref="K10:L10"/>
    <mergeCell ref="AB6:AC6"/>
    <mergeCell ref="C7:D7"/>
    <mergeCell ref="E7:F7"/>
    <mergeCell ref="G7:H7"/>
    <mergeCell ref="I7:J7"/>
    <mergeCell ref="K7:L7"/>
    <mergeCell ref="M7:N7"/>
    <mergeCell ref="O7:P7"/>
    <mergeCell ref="Q6:R6"/>
    <mergeCell ref="X6:Y6"/>
    <mergeCell ref="C6:D6"/>
    <mergeCell ref="E6:F6"/>
    <mergeCell ref="K6:L6"/>
    <mergeCell ref="M6:N6"/>
    <mergeCell ref="I8:J8"/>
    <mergeCell ref="O6:P6"/>
    <mergeCell ref="I9:J9"/>
    <mergeCell ref="B8:B9"/>
    <mergeCell ref="C8:D8"/>
    <mergeCell ref="K9:L9"/>
    <mergeCell ref="M9:N9"/>
    <mergeCell ref="O9:P9"/>
    <mergeCell ref="K8:L8"/>
    <mergeCell ref="M8:N8"/>
    <mergeCell ref="O8:P8"/>
    <mergeCell ref="G6:H6"/>
    <mergeCell ref="I6:J6"/>
    <mergeCell ref="E8:F8"/>
    <mergeCell ref="C9:D9"/>
    <mergeCell ref="E9:F9"/>
    <mergeCell ref="A10:D10"/>
    <mergeCell ref="E10:F10"/>
    <mergeCell ref="G10:H10"/>
    <mergeCell ref="I10:J10"/>
    <mergeCell ref="M10:N10"/>
    <mergeCell ref="AD7:AE7"/>
    <mergeCell ref="V8:AF8"/>
    <mergeCell ref="AB7:AC7"/>
    <mergeCell ref="Q7:R7"/>
    <mergeCell ref="V24:AD25"/>
    <mergeCell ref="Q10:R10"/>
    <mergeCell ref="V11:AD12"/>
    <mergeCell ref="V13:AE14"/>
    <mergeCell ref="V18:AD19"/>
    <mergeCell ref="V20:AE21"/>
    <mergeCell ref="Q9:R9"/>
    <mergeCell ref="V9:AG9"/>
    <mergeCell ref="Q8:R8"/>
  </mergeCells>
  <phoneticPr fontId="3"/>
  <pageMargins left="0.70866141732283472" right="0.70866141732283472" top="0.74803149606299213" bottom="0.74803149606299213" header="0.31496062992125984" footer="0.31496062992125984"/>
  <pageSetup paperSize="9" scale="83" firstPageNumber="28" orientation="landscape" r:id="rId1"/>
  <headerFooter>
    <oddFooter>&amp;L&amp;P/&amp;N&amp;C&amp;F&amp;R&amp;10(202609)</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8216BE-8EC0-4500-AA6D-E493C32E18DF}">
  <sheetPr>
    <tabColor rgb="FFFF0000"/>
  </sheetPr>
  <dimension ref="A1:AW77"/>
  <sheetViews>
    <sheetView showZeros="0" view="pageBreakPreview" zoomScaleNormal="85" zoomScaleSheetLayoutView="100" workbookViewId="0"/>
  </sheetViews>
  <sheetFormatPr defaultColWidth="9" defaultRowHeight="13.5"/>
  <cols>
    <col min="1" max="41" width="3.625" style="1" customWidth="1"/>
    <col min="42" max="16384" width="9" style="1"/>
  </cols>
  <sheetData>
    <row r="1" spans="1:49" ht="24" customHeight="1">
      <c r="A1" s="1" t="s">
        <v>262</v>
      </c>
      <c r="B1" s="3"/>
      <c r="C1" s="3"/>
      <c r="D1" s="3"/>
      <c r="E1" s="3"/>
      <c r="F1" s="3"/>
      <c r="G1" s="3"/>
      <c r="H1" s="3"/>
      <c r="I1" s="3"/>
      <c r="J1" s="3"/>
      <c r="K1" s="3"/>
      <c r="V1" t="s">
        <v>87</v>
      </c>
    </row>
    <row r="2" spans="1:49" ht="12.75" customHeight="1">
      <c r="A2" s="15" t="s">
        <v>185</v>
      </c>
      <c r="B2" s="3"/>
      <c r="C2" s="3"/>
      <c r="D2" s="3"/>
      <c r="E2" s="3"/>
      <c r="F2" s="3"/>
      <c r="G2" s="3"/>
      <c r="H2" s="3"/>
      <c r="I2" s="3"/>
      <c r="J2" s="3"/>
      <c r="K2" s="3"/>
    </row>
    <row r="3" spans="1:49" ht="12.75" customHeight="1">
      <c r="A3" s="15" t="s">
        <v>186</v>
      </c>
      <c r="B3" s="3"/>
      <c r="C3" s="3"/>
      <c r="D3" s="3"/>
      <c r="E3" s="3"/>
      <c r="F3" s="3"/>
      <c r="G3" s="3"/>
      <c r="H3" s="3"/>
      <c r="I3" s="3"/>
      <c r="J3" s="3"/>
      <c r="K3" s="3"/>
    </row>
    <row r="4" spans="1:49" ht="24" customHeight="1">
      <c r="A4" s="3" t="s">
        <v>450</v>
      </c>
      <c r="B4" s="3"/>
      <c r="C4" s="3"/>
      <c r="D4" s="3"/>
      <c r="E4" s="3"/>
      <c r="F4" s="3"/>
      <c r="G4" s="3"/>
      <c r="H4" s="3"/>
      <c r="I4" s="3"/>
      <c r="J4" s="3"/>
      <c r="K4" s="3"/>
    </row>
    <row r="5" spans="1:49" ht="24" customHeight="1">
      <c r="A5" s="3" t="s">
        <v>187</v>
      </c>
      <c r="B5" s="77"/>
      <c r="C5" s="78"/>
      <c r="D5" s="79"/>
      <c r="E5" s="79"/>
      <c r="F5" s="77"/>
      <c r="G5" s="77"/>
      <c r="H5" s="77"/>
      <c r="I5" s="77"/>
      <c r="J5" s="77"/>
      <c r="K5" s="77"/>
      <c r="L5" s="77"/>
    </row>
    <row r="6" spans="1:49" ht="12" customHeight="1" thickBot="1">
      <c r="A6" s="81"/>
      <c r="B6" s="1089" t="s">
        <v>188</v>
      </c>
      <c r="C6" s="1089"/>
      <c r="D6" s="81"/>
      <c r="E6" s="30"/>
      <c r="F6" s="30"/>
      <c r="G6" s="30"/>
      <c r="H6" s="30"/>
      <c r="I6" s="30"/>
      <c r="J6" s="30"/>
      <c r="K6" s="30"/>
      <c r="L6" s="30"/>
      <c r="X6" s="15" t="s">
        <v>189</v>
      </c>
      <c r="Y6" s="82"/>
      <c r="Z6" s="82"/>
      <c r="AA6" s="82"/>
    </row>
    <row r="7" spans="1:49" ht="12" customHeight="1">
      <c r="A7" s="30"/>
      <c r="B7" s="1067"/>
      <c r="C7" s="1068"/>
      <c r="D7" s="1065" t="s">
        <v>3</v>
      </c>
      <c r="E7" s="1066" t="s">
        <v>190</v>
      </c>
      <c r="F7" s="1081">
        <v>150</v>
      </c>
      <c r="G7" s="1081"/>
      <c r="H7" s="1066" t="s">
        <v>191</v>
      </c>
      <c r="I7" s="1071">
        <f>ROUNDUP(B7*150/100,0)</f>
        <v>0</v>
      </c>
      <c r="J7" s="1072"/>
      <c r="K7" s="1075" t="s">
        <v>192</v>
      </c>
      <c r="L7" s="1075"/>
      <c r="X7" s="15" t="s">
        <v>193</v>
      </c>
      <c r="Y7" s="82"/>
      <c r="Z7" s="82"/>
      <c r="AA7" s="82"/>
    </row>
    <row r="8" spans="1:49" ht="12" customHeight="1" thickBot="1">
      <c r="A8" s="30"/>
      <c r="B8" s="1069"/>
      <c r="C8" s="1070"/>
      <c r="D8" s="1065"/>
      <c r="E8" s="1066"/>
      <c r="F8" s="1082">
        <v>100</v>
      </c>
      <c r="G8" s="1082"/>
      <c r="H8" s="1066"/>
      <c r="I8" s="1073"/>
      <c r="J8" s="1074"/>
      <c r="K8" s="1075"/>
      <c r="L8" s="1075"/>
      <c r="X8" s="15" t="s">
        <v>194</v>
      </c>
      <c r="Y8" s="82"/>
      <c r="Z8" s="82"/>
      <c r="AA8" s="82"/>
    </row>
    <row r="9" spans="1:49" ht="12" customHeight="1">
      <c r="A9" s="30"/>
      <c r="B9" s="28"/>
      <c r="C9" s="28"/>
      <c r="D9" s="28"/>
      <c r="E9" s="28"/>
      <c r="F9" s="28"/>
      <c r="G9" s="28"/>
      <c r="H9" s="28"/>
      <c r="I9" s="28"/>
      <c r="J9" s="28"/>
      <c r="K9" s="28"/>
      <c r="L9" s="28"/>
      <c r="X9" s="15" t="s">
        <v>195</v>
      </c>
    </row>
    <row r="10" spans="1:49" ht="12" customHeight="1">
      <c r="A10" s="30"/>
      <c r="B10" s="15" t="s">
        <v>196</v>
      </c>
      <c r="C10" s="15"/>
      <c r="D10" s="28"/>
      <c r="E10" s="28"/>
      <c r="F10" s="28"/>
      <c r="G10" s="28"/>
      <c r="H10" s="28"/>
      <c r="I10" s="28"/>
      <c r="J10" s="28"/>
      <c r="K10" s="28"/>
      <c r="L10" s="28"/>
      <c r="X10" s="15" t="s">
        <v>197</v>
      </c>
      <c r="Y10" s="5"/>
      <c r="Z10" s="5"/>
      <c r="AA10" s="5"/>
      <c r="AB10" s="5"/>
      <c r="AC10" s="5"/>
      <c r="AD10" s="5"/>
      <c r="AE10" s="5"/>
      <c r="AF10" s="5"/>
      <c r="AG10" s="5"/>
      <c r="AH10" s="5"/>
      <c r="AI10" s="5"/>
      <c r="AJ10" s="5"/>
      <c r="AK10" s="5"/>
      <c r="AL10" s="5"/>
      <c r="AM10" s="5"/>
    </row>
    <row r="11" spans="1:49" ht="12" customHeight="1" thickBot="1">
      <c r="A11" s="30"/>
      <c r="B11" s="1088" t="s">
        <v>198</v>
      </c>
      <c r="C11" s="1088"/>
      <c r="D11" s="1088" t="s">
        <v>199</v>
      </c>
      <c r="E11" s="1088"/>
      <c r="F11" s="1088" t="s">
        <v>200</v>
      </c>
      <c r="G11" s="1088"/>
      <c r="H11" s="1088" t="s">
        <v>201</v>
      </c>
      <c r="I11" s="1088"/>
      <c r="J11" s="1088" t="s">
        <v>202</v>
      </c>
      <c r="K11" s="1088"/>
      <c r="L11" s="1088" t="s">
        <v>203</v>
      </c>
      <c r="M11" s="1088"/>
      <c r="N11" s="1088" t="s">
        <v>204</v>
      </c>
      <c r="O11" s="1088"/>
      <c r="P11" s="1088" t="s">
        <v>205</v>
      </c>
      <c r="Q11" s="1088"/>
      <c r="R11" s="1088" t="s">
        <v>206</v>
      </c>
      <c r="S11" s="1088"/>
      <c r="T11" s="1088" t="s">
        <v>207</v>
      </c>
      <c r="U11" s="1088"/>
      <c r="V11" s="5"/>
      <c r="W11" s="5"/>
      <c r="X11" s="15" t="s">
        <v>208</v>
      </c>
      <c r="Y11" s="3"/>
      <c r="Z11" s="3"/>
      <c r="AA11" s="3"/>
      <c r="AB11" s="3"/>
      <c r="AC11" s="3"/>
      <c r="AD11" s="3"/>
      <c r="AE11" s="3"/>
      <c r="AF11" s="3"/>
      <c r="AG11" s="3"/>
      <c r="AH11" s="3"/>
      <c r="AI11" s="3"/>
      <c r="AJ11" s="3"/>
      <c r="AK11" s="3"/>
      <c r="AL11" s="3"/>
      <c r="AM11" s="3"/>
      <c r="AN11" s="3"/>
      <c r="AO11" s="3"/>
      <c r="AP11" s="1075"/>
      <c r="AQ11" s="1075"/>
      <c r="AR11" s="1075"/>
      <c r="AS11" s="1075"/>
      <c r="AT11" s="1075"/>
      <c r="AU11" s="1075"/>
      <c r="AV11" s="1075"/>
      <c r="AW11" s="1075"/>
    </row>
    <row r="12" spans="1:49" ht="12" customHeight="1">
      <c r="A12" s="30"/>
      <c r="B12" s="1079"/>
      <c r="C12" s="1079"/>
      <c r="D12" s="1079"/>
      <c r="E12" s="1079"/>
      <c r="F12" s="1079"/>
      <c r="G12" s="1079"/>
      <c r="H12" s="1079"/>
      <c r="I12" s="1079"/>
      <c r="J12" s="1079"/>
      <c r="K12" s="1079"/>
      <c r="L12" s="1079"/>
      <c r="M12" s="1079"/>
      <c r="N12" s="1079"/>
      <c r="O12" s="1079"/>
      <c r="P12" s="1079"/>
      <c r="Q12" s="1079"/>
      <c r="R12" s="1079"/>
      <c r="S12" s="1079"/>
      <c r="T12" s="1079"/>
      <c r="U12" s="1079"/>
      <c r="V12" s="3"/>
      <c r="W12" s="3"/>
      <c r="X12" s="15" t="s">
        <v>209</v>
      </c>
      <c r="Y12" s="3"/>
      <c r="Z12" s="3"/>
      <c r="AA12" s="3"/>
      <c r="AB12" s="3"/>
      <c r="AC12" s="3"/>
      <c r="AD12" s="3"/>
      <c r="AE12" s="3"/>
      <c r="AF12" s="3"/>
      <c r="AG12" s="3"/>
      <c r="AH12" s="3"/>
      <c r="AI12" s="3"/>
      <c r="AJ12" s="3"/>
      <c r="AK12" s="3"/>
      <c r="AL12" s="3"/>
      <c r="AM12" s="3"/>
      <c r="AN12" s="3"/>
      <c r="AO12" s="3"/>
      <c r="AP12" s="1075"/>
      <c r="AQ12" s="1075"/>
      <c r="AR12" s="1075"/>
      <c r="AS12" s="1075"/>
      <c r="AT12" s="1075"/>
      <c r="AU12" s="1075"/>
      <c r="AV12" s="1075"/>
      <c r="AW12" s="1075"/>
    </row>
    <row r="13" spans="1:49" ht="12" customHeight="1" thickBot="1">
      <c r="A13" s="30"/>
      <c r="B13" s="1080"/>
      <c r="C13" s="1080"/>
      <c r="D13" s="1080"/>
      <c r="E13" s="1080"/>
      <c r="F13" s="1080"/>
      <c r="G13" s="1080"/>
      <c r="H13" s="1080"/>
      <c r="I13" s="1080"/>
      <c r="J13" s="1080"/>
      <c r="K13" s="1080"/>
      <c r="L13" s="1080"/>
      <c r="M13" s="1080"/>
      <c r="N13" s="1080"/>
      <c r="O13" s="1080"/>
      <c r="P13" s="1080"/>
      <c r="Q13" s="1080"/>
      <c r="R13" s="1080"/>
      <c r="S13" s="1080"/>
      <c r="T13" s="1080"/>
      <c r="U13" s="1080"/>
      <c r="V13" s="3"/>
      <c r="W13" s="3"/>
      <c r="X13" s="15" t="s">
        <v>210</v>
      </c>
      <c r="Y13" s="28"/>
      <c r="Z13" s="28"/>
      <c r="AA13" s="28"/>
      <c r="AB13" s="28"/>
      <c r="AC13" s="28"/>
      <c r="AD13" s="28"/>
      <c r="AE13" s="28"/>
      <c r="AF13" s="28"/>
      <c r="AG13" s="28"/>
      <c r="AH13" s="28"/>
      <c r="AI13" s="28"/>
      <c r="AJ13" s="28"/>
      <c r="AK13" s="28"/>
      <c r="AL13" s="28"/>
      <c r="AM13" s="28"/>
      <c r="AN13" s="3"/>
      <c r="AO13" s="3"/>
      <c r="AP13" s="1075"/>
      <c r="AQ13" s="1075"/>
      <c r="AR13" s="1075"/>
      <c r="AS13" s="1075"/>
      <c r="AT13" s="1075"/>
      <c r="AU13" s="1075"/>
      <c r="AV13" s="1075"/>
      <c r="AW13" s="1075"/>
    </row>
    <row r="14" spans="1:49" ht="12" customHeight="1" thickBot="1">
      <c r="A14" s="30"/>
      <c r="B14" s="1088" t="s">
        <v>211</v>
      </c>
      <c r="C14" s="1088"/>
      <c r="D14" s="1088" t="s">
        <v>212</v>
      </c>
      <c r="E14" s="1088"/>
      <c r="F14" s="1088" t="s">
        <v>213</v>
      </c>
      <c r="G14" s="1088"/>
      <c r="H14" s="1088" t="s">
        <v>214</v>
      </c>
      <c r="I14" s="1088"/>
      <c r="J14" s="1088" t="s">
        <v>215</v>
      </c>
      <c r="K14" s="1088"/>
      <c r="L14" s="1088" t="s">
        <v>216</v>
      </c>
      <c r="M14" s="1088"/>
      <c r="N14" s="1088" t="s">
        <v>217</v>
      </c>
      <c r="O14" s="1088"/>
      <c r="P14" s="1088" t="s">
        <v>218</v>
      </c>
      <c r="Q14" s="1088"/>
      <c r="R14" s="1088" t="s">
        <v>219</v>
      </c>
      <c r="S14" s="1088"/>
      <c r="T14" s="1088" t="s">
        <v>220</v>
      </c>
      <c r="U14" s="1088"/>
      <c r="V14" s="28"/>
      <c r="W14" s="28"/>
      <c r="X14" s="82"/>
      <c r="Y14" s="28"/>
      <c r="Z14" s="28"/>
      <c r="AA14" s="28"/>
      <c r="AB14" s="28"/>
      <c r="AC14" s="28"/>
      <c r="AD14" s="28"/>
      <c r="AE14" s="28"/>
      <c r="AF14" s="28"/>
      <c r="AG14" s="28"/>
      <c r="AH14" s="28"/>
      <c r="AI14" s="28"/>
      <c r="AJ14" s="28"/>
      <c r="AK14" s="28"/>
      <c r="AL14" s="28"/>
      <c r="AM14" s="28"/>
      <c r="AN14" s="28"/>
      <c r="AO14" s="28"/>
      <c r="AP14" s="28"/>
      <c r="AQ14" s="28"/>
      <c r="AR14" s="28"/>
      <c r="AS14" s="28"/>
      <c r="AT14" s="28"/>
      <c r="AU14" s="28"/>
      <c r="AV14" s="28"/>
      <c r="AW14" s="28"/>
    </row>
    <row r="15" spans="1:49" ht="12" customHeight="1">
      <c r="A15" s="30"/>
      <c r="B15" s="1079"/>
      <c r="C15" s="1079"/>
      <c r="D15" s="1079"/>
      <c r="E15" s="1079"/>
      <c r="F15" s="1079"/>
      <c r="G15" s="1079"/>
      <c r="H15" s="1079"/>
      <c r="I15" s="1079"/>
      <c r="J15" s="1079"/>
      <c r="K15" s="1079"/>
      <c r="L15" s="1079"/>
      <c r="M15" s="1079"/>
      <c r="N15" s="1079"/>
      <c r="O15" s="1079"/>
      <c r="P15" s="1079"/>
      <c r="Q15" s="1079"/>
      <c r="R15" s="1079"/>
      <c r="S15" s="1079"/>
      <c r="T15" s="1079"/>
      <c r="U15" s="1079"/>
      <c r="V15" s="28"/>
      <c r="W15" s="28"/>
      <c r="X15" s="28"/>
      <c r="Y15" s="28"/>
      <c r="Z15" s="28"/>
      <c r="AA15" s="28"/>
      <c r="AB15" s="28"/>
      <c r="AC15" s="28"/>
      <c r="AD15" s="28"/>
      <c r="AE15" s="28"/>
      <c r="AF15" s="28"/>
      <c r="AG15" s="28"/>
      <c r="AH15" s="28"/>
      <c r="AI15" s="28"/>
      <c r="AJ15" s="28"/>
      <c r="AK15" s="28"/>
      <c r="AL15" s="28"/>
      <c r="AM15" s="28"/>
      <c r="AN15" s="28"/>
      <c r="AO15" s="28"/>
      <c r="AP15" s="28"/>
      <c r="AQ15" s="28"/>
      <c r="AR15" s="28"/>
      <c r="AS15" s="28"/>
      <c r="AT15" s="28"/>
      <c r="AU15" s="28"/>
      <c r="AV15" s="28"/>
      <c r="AW15" s="28"/>
    </row>
    <row r="16" spans="1:49" ht="12" customHeight="1" thickBot="1">
      <c r="A16" s="30"/>
      <c r="B16" s="1080"/>
      <c r="C16" s="1080"/>
      <c r="D16" s="1080"/>
      <c r="E16" s="1080"/>
      <c r="F16" s="1080"/>
      <c r="G16" s="1080"/>
      <c r="H16" s="1080"/>
      <c r="I16" s="1080"/>
      <c r="J16" s="1080"/>
      <c r="K16" s="1080"/>
      <c r="L16" s="1080"/>
      <c r="M16" s="1080"/>
      <c r="N16" s="1080"/>
      <c r="O16" s="1080"/>
      <c r="P16" s="1080"/>
      <c r="Q16" s="1080"/>
      <c r="R16" s="1080"/>
      <c r="S16" s="1080"/>
      <c r="T16" s="1080"/>
      <c r="U16" s="1080"/>
      <c r="V16" s="28"/>
      <c r="W16" s="28"/>
      <c r="X16" s="28"/>
      <c r="Y16" s="28"/>
      <c r="Z16" s="83"/>
      <c r="AA16" s="80"/>
      <c r="AB16" s="80"/>
      <c r="AC16" s="80"/>
      <c r="AD16" s="28"/>
      <c r="AE16" s="28"/>
      <c r="AF16" s="28"/>
      <c r="AG16" s="28"/>
      <c r="AH16" s="28"/>
      <c r="AI16" s="28"/>
      <c r="AJ16" s="28"/>
      <c r="AK16" s="28"/>
      <c r="AL16" s="28"/>
      <c r="AM16" s="28"/>
      <c r="AN16" s="28"/>
      <c r="AO16" s="28"/>
      <c r="AP16" s="28"/>
      <c r="AQ16" s="28"/>
      <c r="AR16" s="28"/>
      <c r="AS16" s="28"/>
      <c r="AT16" s="28"/>
      <c r="AU16" s="28"/>
      <c r="AV16" s="28"/>
      <c r="AW16" s="28"/>
    </row>
    <row r="17" spans="1:39" ht="12" customHeight="1" thickBot="1">
      <c r="A17" s="30"/>
      <c r="B17" s="1088" t="s">
        <v>221</v>
      </c>
      <c r="C17" s="1088"/>
      <c r="D17" s="1088" t="s">
        <v>222</v>
      </c>
      <c r="E17" s="1088"/>
      <c r="F17" s="1088" t="s">
        <v>223</v>
      </c>
      <c r="G17" s="1088"/>
      <c r="H17" s="1088" t="s">
        <v>224</v>
      </c>
      <c r="I17" s="1088"/>
      <c r="J17" s="1088" t="s">
        <v>225</v>
      </c>
      <c r="K17" s="1088"/>
      <c r="L17" s="1088" t="s">
        <v>226</v>
      </c>
      <c r="M17" s="1088"/>
      <c r="N17" s="1088" t="s">
        <v>227</v>
      </c>
      <c r="O17" s="1088"/>
      <c r="P17" s="1088" t="s">
        <v>228</v>
      </c>
      <c r="Q17" s="1088"/>
      <c r="R17" s="1088" t="s">
        <v>229</v>
      </c>
      <c r="S17" s="1088"/>
      <c r="T17" s="1088" t="s">
        <v>230</v>
      </c>
      <c r="U17" s="1088"/>
      <c r="V17" s="1088" t="s">
        <v>231</v>
      </c>
      <c r="W17" s="1088"/>
      <c r="X17" s="58"/>
      <c r="Y17" s="58"/>
      <c r="Z17" s="80"/>
      <c r="AA17" s="80"/>
      <c r="AB17" s="80"/>
      <c r="AC17" s="80"/>
      <c r="AD17" s="58"/>
      <c r="AE17" s="58"/>
      <c r="AF17" s="58"/>
      <c r="AG17" s="58"/>
      <c r="AH17" s="58"/>
      <c r="AI17" s="58"/>
      <c r="AJ17" s="58"/>
      <c r="AK17" s="58"/>
      <c r="AL17" s="58"/>
      <c r="AM17" s="58"/>
    </row>
    <row r="18" spans="1:39" ht="12" customHeight="1">
      <c r="A18" s="30"/>
      <c r="B18" s="1079"/>
      <c r="C18" s="1079"/>
      <c r="D18" s="1079"/>
      <c r="E18" s="1079"/>
      <c r="F18" s="1079"/>
      <c r="G18" s="1079"/>
      <c r="H18" s="1079"/>
      <c r="I18" s="1079"/>
      <c r="J18" s="1079"/>
      <c r="K18" s="1079"/>
      <c r="L18" s="1079"/>
      <c r="M18" s="1079"/>
      <c r="N18" s="1079"/>
      <c r="O18" s="1079"/>
      <c r="P18" s="1079"/>
      <c r="Q18" s="1079"/>
      <c r="R18" s="1079"/>
      <c r="S18" s="1079"/>
      <c r="T18" s="1079"/>
      <c r="U18" s="1079"/>
      <c r="V18" s="1079"/>
      <c r="W18" s="1079"/>
      <c r="X18" s="1075" t="s">
        <v>232</v>
      </c>
      <c r="Y18" s="1075"/>
      <c r="AA18" s="3"/>
      <c r="AB18" s="3"/>
      <c r="AC18" s="3"/>
      <c r="AD18" s="58"/>
      <c r="AE18" s="58"/>
      <c r="AF18" s="58"/>
      <c r="AG18" s="58"/>
      <c r="AH18" s="58"/>
      <c r="AI18" s="58"/>
      <c r="AJ18" s="58"/>
      <c r="AK18" s="58"/>
      <c r="AL18" s="58"/>
      <c r="AM18" s="58"/>
    </row>
    <row r="19" spans="1:39" ht="12" customHeight="1" thickBot="1">
      <c r="A19" s="30"/>
      <c r="B19" s="1080"/>
      <c r="C19" s="1080"/>
      <c r="D19" s="1080"/>
      <c r="E19" s="1080"/>
      <c r="F19" s="1080"/>
      <c r="G19" s="1080"/>
      <c r="H19" s="1080"/>
      <c r="I19" s="1080"/>
      <c r="J19" s="1080"/>
      <c r="K19" s="1080"/>
      <c r="L19" s="1080"/>
      <c r="M19" s="1080"/>
      <c r="N19" s="1080"/>
      <c r="O19" s="1080"/>
      <c r="P19" s="1080"/>
      <c r="Q19" s="1080"/>
      <c r="R19" s="1080"/>
      <c r="S19" s="1080"/>
      <c r="T19" s="1080"/>
      <c r="U19" s="1080"/>
      <c r="V19" s="1080"/>
      <c r="W19" s="1080"/>
      <c r="X19" s="1075"/>
      <c r="Y19" s="1075"/>
      <c r="Z19" s="58"/>
      <c r="AA19" s="3"/>
      <c r="AB19" s="3"/>
      <c r="AC19" s="3"/>
      <c r="AD19" s="58"/>
      <c r="AE19" s="58"/>
      <c r="AF19" s="58"/>
      <c r="AG19" s="58"/>
      <c r="AH19" s="58"/>
      <c r="AI19" s="58"/>
      <c r="AJ19" s="58"/>
      <c r="AK19" s="58"/>
      <c r="AL19" s="58"/>
      <c r="AM19" s="58"/>
    </row>
    <row r="20" spans="1:39" ht="12" customHeight="1">
      <c r="B20" s="30"/>
      <c r="C20" s="83"/>
      <c r="D20" s="80"/>
      <c r="E20" s="80"/>
      <c r="F20" s="80"/>
      <c r="G20" s="28"/>
      <c r="H20" s="28"/>
      <c r="I20" s="28"/>
      <c r="J20" s="28"/>
      <c r="K20" s="28"/>
      <c r="L20" s="28"/>
      <c r="M20" s="28"/>
      <c r="U20" s="1078" t="s">
        <v>233</v>
      </c>
      <c r="V20" s="1085"/>
      <c r="W20" s="1085"/>
      <c r="X20" s="1085"/>
    </row>
    <row r="21" spans="1:39" ht="12" customHeight="1">
      <c r="B21" s="30"/>
      <c r="C21" s="80"/>
      <c r="D21" s="80"/>
      <c r="E21" s="80"/>
      <c r="F21" s="80"/>
      <c r="G21" s="28"/>
      <c r="H21" s="28"/>
      <c r="I21" s="28"/>
      <c r="J21" s="28"/>
      <c r="K21" s="28"/>
      <c r="L21" s="28"/>
      <c r="M21" s="28"/>
      <c r="U21" s="1085"/>
      <c r="V21" s="1085"/>
      <c r="W21" s="1085"/>
      <c r="X21" s="1085"/>
    </row>
    <row r="22" spans="1:39" ht="12" customHeight="1">
      <c r="B22" s="30"/>
      <c r="D22" s="3"/>
      <c r="E22" s="3"/>
      <c r="F22" s="3"/>
      <c r="G22" s="28"/>
      <c r="H22" s="28"/>
      <c r="I22" s="28"/>
      <c r="J22" s="28"/>
      <c r="K22" s="28"/>
      <c r="L22" s="28"/>
      <c r="M22" s="28"/>
      <c r="V22" s="1067">
        <f>SUM(B12:U13)+SUM(B15:U16)+SUM(B18:W19)</f>
        <v>0</v>
      </c>
      <c r="W22" s="1068"/>
      <c r="X22" s="1075" t="s">
        <v>3</v>
      </c>
    </row>
    <row r="23" spans="1:39" ht="12" customHeight="1">
      <c r="B23" s="30"/>
      <c r="C23" s="58"/>
      <c r="D23" s="3"/>
      <c r="E23" s="3"/>
      <c r="F23" s="3"/>
      <c r="G23" s="28"/>
      <c r="H23" s="28"/>
      <c r="I23" s="28"/>
      <c r="J23" s="28"/>
      <c r="K23" s="28"/>
      <c r="L23" s="28"/>
      <c r="M23" s="28"/>
      <c r="U23" s="58"/>
      <c r="V23" s="1069"/>
      <c r="W23" s="1070"/>
      <c r="X23" s="1075"/>
    </row>
    <row r="24" spans="1:39" ht="24" customHeight="1">
      <c r="A24" s="3" t="s">
        <v>234</v>
      </c>
      <c r="C24" s="28"/>
      <c r="D24" s="28"/>
      <c r="E24" s="28"/>
      <c r="F24" s="28"/>
      <c r="G24" s="28"/>
      <c r="H24" s="28"/>
      <c r="I24" s="28"/>
      <c r="J24" s="28"/>
      <c r="K24" s="28"/>
      <c r="L24" s="28"/>
    </row>
    <row r="25" spans="1:39" ht="14.25" thickBot="1">
      <c r="A25" s="81"/>
      <c r="B25" s="572" t="s">
        <v>188</v>
      </c>
      <c r="C25" s="572"/>
      <c r="D25" s="81"/>
      <c r="E25" s="30"/>
      <c r="F25" s="30"/>
      <c r="G25" s="30"/>
      <c r="H25" s="30"/>
      <c r="I25" s="30"/>
      <c r="J25" s="30"/>
      <c r="K25" s="30"/>
      <c r="L25" s="30"/>
      <c r="X25" s="15" t="s">
        <v>235</v>
      </c>
      <c r="Y25" s="82"/>
      <c r="Z25" s="82"/>
      <c r="AA25" s="82"/>
    </row>
    <row r="26" spans="1:39" ht="13.5" customHeight="1">
      <c r="A26" s="30"/>
      <c r="B26" s="1067"/>
      <c r="C26" s="1068"/>
      <c r="D26" s="1065" t="s">
        <v>3</v>
      </c>
      <c r="E26" s="1066" t="s">
        <v>236</v>
      </c>
      <c r="F26" s="1086" t="s">
        <v>237</v>
      </c>
      <c r="G26" s="1066" t="s">
        <v>190</v>
      </c>
      <c r="H26" s="1081">
        <v>125</v>
      </c>
      <c r="I26" s="1081"/>
      <c r="J26" s="1066" t="s">
        <v>238</v>
      </c>
      <c r="K26" s="1086" t="s">
        <v>239</v>
      </c>
      <c r="L26" s="1087" t="s">
        <v>191</v>
      </c>
      <c r="M26" s="1071" t="str">
        <f>IF(B26="","",ROUNDUP((B26-50)*125/100+75,0))</f>
        <v/>
      </c>
      <c r="N26" s="1072"/>
      <c r="O26" s="1077" t="s">
        <v>240</v>
      </c>
      <c r="P26" s="1075"/>
      <c r="X26" s="15" t="s">
        <v>193</v>
      </c>
      <c r="Y26" s="82"/>
      <c r="Z26" s="82"/>
      <c r="AA26" s="82"/>
    </row>
    <row r="27" spans="1:39" ht="14.25" customHeight="1" thickBot="1">
      <c r="A27" s="30"/>
      <c r="B27" s="1069"/>
      <c r="C27" s="1070"/>
      <c r="D27" s="1065"/>
      <c r="E27" s="1066"/>
      <c r="F27" s="1086"/>
      <c r="G27" s="1066"/>
      <c r="H27" s="1082">
        <v>100</v>
      </c>
      <c r="I27" s="1082"/>
      <c r="J27" s="1066"/>
      <c r="K27" s="1086"/>
      <c r="L27" s="1087"/>
      <c r="M27" s="1073"/>
      <c r="N27" s="1074"/>
      <c r="O27" s="1077"/>
      <c r="P27" s="1075"/>
      <c r="X27" s="15" t="s">
        <v>241</v>
      </c>
      <c r="Y27" s="82"/>
      <c r="Z27" s="82"/>
      <c r="AA27" s="82"/>
    </row>
    <row r="28" spans="1:39">
      <c r="A28" s="30"/>
      <c r="B28" s="28"/>
      <c r="C28" s="28"/>
      <c r="D28" s="28"/>
      <c r="E28" s="28"/>
      <c r="F28" s="28"/>
      <c r="G28" s="28"/>
      <c r="H28" s="28"/>
      <c r="I28" s="28"/>
      <c r="J28" s="28"/>
      <c r="K28" s="28"/>
      <c r="L28" s="28"/>
      <c r="X28" s="15" t="s">
        <v>242</v>
      </c>
    </row>
    <row r="29" spans="1:39">
      <c r="A29" s="30"/>
      <c r="B29" s="15" t="s">
        <v>196</v>
      </c>
      <c r="C29" s="15"/>
      <c r="D29" s="28"/>
      <c r="E29" s="28"/>
      <c r="F29" s="28"/>
      <c r="G29" s="28"/>
      <c r="H29" s="28"/>
      <c r="I29" s="28"/>
      <c r="J29" s="28"/>
      <c r="K29" s="28"/>
      <c r="L29" s="28"/>
      <c r="X29" s="15" t="s">
        <v>197</v>
      </c>
      <c r="Y29" s="5"/>
      <c r="Z29" s="5"/>
      <c r="AA29" s="5"/>
      <c r="AB29" s="5"/>
      <c r="AC29" s="5"/>
      <c r="AD29" s="5"/>
      <c r="AE29" s="5"/>
      <c r="AF29" s="5"/>
      <c r="AG29" s="5"/>
      <c r="AH29" s="5"/>
      <c r="AI29" s="5"/>
      <c r="AJ29" s="5"/>
      <c r="AK29" s="5"/>
      <c r="AL29" s="5"/>
    </row>
    <row r="30" spans="1:39" ht="14.25" thickBot="1">
      <c r="A30" s="30"/>
      <c r="B30" s="1083" t="s">
        <v>198</v>
      </c>
      <c r="C30" s="1083"/>
      <c r="D30" s="1083" t="s">
        <v>199</v>
      </c>
      <c r="E30" s="1083"/>
      <c r="F30" s="1083" t="s">
        <v>200</v>
      </c>
      <c r="G30" s="1083"/>
      <c r="H30" s="1083" t="s">
        <v>201</v>
      </c>
      <c r="I30" s="1083"/>
      <c r="J30" s="1083" t="s">
        <v>202</v>
      </c>
      <c r="K30" s="1083"/>
      <c r="L30" s="1083" t="s">
        <v>203</v>
      </c>
      <c r="M30" s="1083"/>
      <c r="N30" s="1083" t="s">
        <v>204</v>
      </c>
      <c r="O30" s="1083"/>
      <c r="P30" s="1083" t="s">
        <v>205</v>
      </c>
      <c r="Q30" s="1083"/>
      <c r="R30" s="1083" t="s">
        <v>206</v>
      </c>
      <c r="S30" s="1083"/>
      <c r="T30" s="1083" t="s">
        <v>207</v>
      </c>
      <c r="U30" s="1083"/>
      <c r="V30" s="5"/>
      <c r="W30" s="5"/>
      <c r="X30" s="15" t="s">
        <v>243</v>
      </c>
      <c r="Y30" s="3"/>
      <c r="Z30" s="3"/>
      <c r="AA30" s="3"/>
      <c r="AB30" s="3"/>
      <c r="AC30" s="3"/>
      <c r="AD30" s="3"/>
      <c r="AE30" s="3"/>
      <c r="AF30" s="3"/>
      <c r="AG30" s="3"/>
      <c r="AH30" s="3"/>
      <c r="AI30" s="3"/>
      <c r="AJ30" s="3"/>
      <c r="AK30" s="3"/>
      <c r="AL30" s="3"/>
    </row>
    <row r="31" spans="1:39">
      <c r="A31" s="30"/>
      <c r="B31" s="1079"/>
      <c r="C31" s="1079"/>
      <c r="D31" s="1079"/>
      <c r="E31" s="1079"/>
      <c r="F31" s="1079"/>
      <c r="G31" s="1079"/>
      <c r="H31" s="1079"/>
      <c r="I31" s="1079"/>
      <c r="J31" s="1079"/>
      <c r="K31" s="1079"/>
      <c r="L31" s="1079"/>
      <c r="M31" s="1079"/>
      <c r="N31" s="1079"/>
      <c r="O31" s="1079"/>
      <c r="P31" s="1079"/>
      <c r="Q31" s="1079"/>
      <c r="R31" s="1079"/>
      <c r="S31" s="1079"/>
      <c r="T31" s="1079"/>
      <c r="U31" s="1079"/>
      <c r="V31" s="3"/>
      <c r="W31" s="3"/>
      <c r="X31" s="15" t="s">
        <v>209</v>
      </c>
      <c r="Y31" s="3"/>
      <c r="Z31" s="3"/>
      <c r="AA31" s="3"/>
      <c r="AB31" s="3"/>
      <c r="AC31" s="3"/>
      <c r="AD31" s="3"/>
      <c r="AE31" s="3"/>
      <c r="AF31" s="3"/>
      <c r="AG31" s="3"/>
      <c r="AH31" s="3"/>
      <c r="AI31" s="3"/>
      <c r="AJ31" s="3"/>
      <c r="AK31" s="3"/>
      <c r="AL31" s="3"/>
    </row>
    <row r="32" spans="1:39" ht="14.25" thickBot="1">
      <c r="A32" s="30"/>
      <c r="B32" s="1080"/>
      <c r="C32" s="1080"/>
      <c r="D32" s="1080"/>
      <c r="E32" s="1080"/>
      <c r="F32" s="1080"/>
      <c r="G32" s="1080"/>
      <c r="H32" s="1080"/>
      <c r="I32" s="1080"/>
      <c r="J32" s="1080"/>
      <c r="K32" s="1080"/>
      <c r="L32" s="1080"/>
      <c r="M32" s="1080"/>
      <c r="N32" s="1080"/>
      <c r="O32" s="1080"/>
      <c r="P32" s="1080"/>
      <c r="Q32" s="1080"/>
      <c r="R32" s="1080"/>
      <c r="S32" s="1080"/>
      <c r="T32" s="1080"/>
      <c r="U32" s="1080"/>
      <c r="V32" s="3"/>
      <c r="W32" s="3"/>
      <c r="X32" s="15" t="s">
        <v>210</v>
      </c>
      <c r="Y32" s="28"/>
      <c r="Z32" s="28"/>
      <c r="AA32" s="28"/>
      <c r="AB32" s="28"/>
      <c r="AC32" s="28"/>
      <c r="AD32" s="28"/>
      <c r="AE32" s="28"/>
      <c r="AF32" s="28"/>
      <c r="AG32" s="28"/>
      <c r="AH32" s="28"/>
      <c r="AI32" s="28"/>
      <c r="AJ32" s="28"/>
      <c r="AK32" s="28"/>
      <c r="AL32" s="28"/>
    </row>
    <row r="33" spans="1:38" ht="14.25" thickBot="1">
      <c r="A33" s="30"/>
      <c r="B33" s="1084" t="s">
        <v>211</v>
      </c>
      <c r="C33" s="1084"/>
      <c r="D33" s="1084" t="s">
        <v>212</v>
      </c>
      <c r="E33" s="1084"/>
      <c r="F33" s="1084" t="s">
        <v>213</v>
      </c>
      <c r="G33" s="1084"/>
      <c r="H33" s="1084" t="s">
        <v>214</v>
      </c>
      <c r="I33" s="1084"/>
      <c r="J33" s="1084" t="s">
        <v>215</v>
      </c>
      <c r="K33" s="1084"/>
      <c r="L33" s="1084" t="s">
        <v>216</v>
      </c>
      <c r="M33" s="1084"/>
      <c r="N33" s="1084" t="s">
        <v>217</v>
      </c>
      <c r="O33" s="1084"/>
      <c r="P33" s="1084" t="s">
        <v>218</v>
      </c>
      <c r="Q33" s="1084"/>
      <c r="R33" s="1084" t="s">
        <v>219</v>
      </c>
      <c r="S33" s="1084"/>
      <c r="T33" s="1084" t="s">
        <v>220</v>
      </c>
      <c r="U33" s="1084"/>
      <c r="V33" s="28"/>
      <c r="W33" s="28"/>
      <c r="X33" s="82"/>
      <c r="Y33" s="28"/>
      <c r="Z33" s="28"/>
      <c r="AA33" s="28"/>
      <c r="AB33" s="28"/>
      <c r="AC33" s="28"/>
      <c r="AD33" s="28"/>
      <c r="AE33" s="28"/>
      <c r="AF33" s="28"/>
      <c r="AG33" s="28"/>
      <c r="AH33" s="28"/>
      <c r="AI33" s="28"/>
      <c r="AJ33" s="28"/>
      <c r="AK33" s="28"/>
      <c r="AL33" s="28"/>
    </row>
    <row r="34" spans="1:38">
      <c r="A34" s="30"/>
      <c r="B34" s="1079"/>
      <c r="C34" s="1079"/>
      <c r="D34" s="1079"/>
      <c r="E34" s="1079"/>
      <c r="F34" s="1079"/>
      <c r="G34" s="1079"/>
      <c r="H34" s="1079"/>
      <c r="I34" s="1079"/>
      <c r="J34" s="1079"/>
      <c r="K34" s="1079"/>
      <c r="L34" s="1079"/>
      <c r="M34" s="1079"/>
      <c r="N34" s="1079"/>
      <c r="O34" s="1079"/>
      <c r="P34" s="1079"/>
      <c r="Q34" s="1079"/>
      <c r="R34" s="1079"/>
      <c r="S34" s="1079"/>
      <c r="T34" s="1079"/>
      <c r="U34" s="1079"/>
      <c r="V34" s="28"/>
      <c r="W34" s="28"/>
      <c r="X34" s="28"/>
      <c r="Y34" s="28"/>
      <c r="Z34" s="28"/>
      <c r="AA34" s="28"/>
      <c r="AB34" s="28"/>
      <c r="AC34" s="28"/>
      <c r="AD34" s="28"/>
      <c r="AE34" s="28"/>
      <c r="AF34" s="28"/>
      <c r="AG34" s="28"/>
      <c r="AH34" s="28"/>
      <c r="AI34" s="28"/>
      <c r="AJ34" s="28"/>
      <c r="AK34" s="28"/>
      <c r="AL34" s="28"/>
    </row>
    <row r="35" spans="1:38" ht="14.25" customHeight="1" thickBot="1">
      <c r="A35" s="30"/>
      <c r="B35" s="1080"/>
      <c r="C35" s="1080"/>
      <c r="D35" s="1080"/>
      <c r="E35" s="1080"/>
      <c r="F35" s="1080"/>
      <c r="G35" s="1080"/>
      <c r="H35" s="1080"/>
      <c r="I35" s="1080"/>
      <c r="J35" s="1080"/>
      <c r="K35" s="1080"/>
      <c r="L35" s="1080"/>
      <c r="M35" s="1080"/>
      <c r="N35" s="1080"/>
      <c r="O35" s="1080"/>
      <c r="P35" s="1080"/>
      <c r="Q35" s="1080"/>
      <c r="R35" s="1080"/>
      <c r="S35" s="1080"/>
      <c r="T35" s="1080"/>
      <c r="U35" s="1080"/>
      <c r="V35" s="28"/>
      <c r="W35" s="28"/>
      <c r="X35" s="28"/>
      <c r="Y35" s="28"/>
      <c r="Z35" s="83"/>
      <c r="AA35" s="83"/>
      <c r="AB35" s="83"/>
      <c r="AC35" s="83"/>
      <c r="AD35" s="28"/>
      <c r="AE35" s="28"/>
      <c r="AF35" s="28"/>
      <c r="AG35" s="28"/>
      <c r="AH35" s="28"/>
      <c r="AI35" s="28"/>
      <c r="AJ35" s="28"/>
      <c r="AK35" s="28"/>
      <c r="AL35" s="28"/>
    </row>
    <row r="36" spans="1:38" ht="14.25" thickBot="1">
      <c r="A36" s="30"/>
      <c r="B36" s="1084" t="s">
        <v>221</v>
      </c>
      <c r="C36" s="1084"/>
      <c r="D36" s="1084" t="s">
        <v>222</v>
      </c>
      <c r="E36" s="1084"/>
      <c r="F36" s="1084" t="s">
        <v>223</v>
      </c>
      <c r="G36" s="1084"/>
      <c r="H36" s="1084" t="s">
        <v>224</v>
      </c>
      <c r="I36" s="1084"/>
      <c r="J36" s="1084" t="s">
        <v>225</v>
      </c>
      <c r="K36" s="1084"/>
      <c r="L36" s="1084" t="s">
        <v>226</v>
      </c>
      <c r="M36" s="1084"/>
      <c r="N36" s="1084" t="s">
        <v>227</v>
      </c>
      <c r="O36" s="1084"/>
      <c r="P36" s="1084" t="s">
        <v>228</v>
      </c>
      <c r="Q36" s="1084"/>
      <c r="R36" s="1084" t="s">
        <v>229</v>
      </c>
      <c r="S36" s="1084"/>
      <c r="T36" s="1084" t="s">
        <v>230</v>
      </c>
      <c r="U36" s="1084"/>
      <c r="V36" s="1083" t="s">
        <v>231</v>
      </c>
      <c r="W36" s="1083"/>
      <c r="X36" s="58"/>
      <c r="Y36" s="58"/>
      <c r="Z36" s="83"/>
      <c r="AA36" s="83"/>
      <c r="AB36" s="83"/>
      <c r="AC36" s="83"/>
      <c r="AD36" s="58"/>
      <c r="AE36" s="58"/>
      <c r="AF36" s="58"/>
      <c r="AG36" s="58"/>
      <c r="AH36" s="58"/>
      <c r="AI36" s="58"/>
      <c r="AJ36" s="58"/>
      <c r="AK36" s="58"/>
      <c r="AL36" s="58"/>
    </row>
    <row r="37" spans="1:38">
      <c r="A37" s="30"/>
      <c r="B37" s="1079"/>
      <c r="C37" s="1079"/>
      <c r="D37" s="1079"/>
      <c r="E37" s="1079"/>
      <c r="F37" s="1079"/>
      <c r="G37" s="1079"/>
      <c r="H37" s="1079"/>
      <c r="I37" s="1079"/>
      <c r="J37" s="1079"/>
      <c r="K37" s="1079"/>
      <c r="L37" s="1079"/>
      <c r="M37" s="1079"/>
      <c r="N37" s="1079"/>
      <c r="O37" s="1079"/>
      <c r="P37" s="1079"/>
      <c r="Q37" s="1079"/>
      <c r="R37" s="1079"/>
      <c r="S37" s="1079"/>
      <c r="T37" s="1079"/>
      <c r="U37" s="1079"/>
      <c r="V37" s="1079"/>
      <c r="W37" s="1079"/>
      <c r="X37" s="1077" t="s">
        <v>244</v>
      </c>
      <c r="Y37" s="1075"/>
      <c r="AA37" s="3"/>
      <c r="AB37" s="3"/>
      <c r="AC37" s="3"/>
      <c r="AD37" s="58"/>
      <c r="AE37" s="58"/>
      <c r="AF37" s="58"/>
      <c r="AG37" s="58"/>
      <c r="AH37" s="58"/>
      <c r="AI37" s="58"/>
      <c r="AJ37" s="58"/>
      <c r="AK37" s="58"/>
      <c r="AL37" s="58"/>
    </row>
    <row r="38" spans="1:38" ht="14.25" thickBot="1">
      <c r="A38" s="30"/>
      <c r="B38" s="1080"/>
      <c r="C38" s="1080"/>
      <c r="D38" s="1080"/>
      <c r="E38" s="1080"/>
      <c r="F38" s="1080"/>
      <c r="G38" s="1080"/>
      <c r="H38" s="1080"/>
      <c r="I38" s="1080"/>
      <c r="J38" s="1080"/>
      <c r="K38" s="1080"/>
      <c r="L38" s="1080"/>
      <c r="M38" s="1080"/>
      <c r="N38" s="1080"/>
      <c r="O38" s="1080"/>
      <c r="P38" s="1080"/>
      <c r="Q38" s="1080"/>
      <c r="R38" s="1080"/>
      <c r="S38" s="1080"/>
      <c r="T38" s="1080"/>
      <c r="U38" s="1080"/>
      <c r="V38" s="1080"/>
      <c r="W38" s="1080"/>
      <c r="X38" s="1077"/>
      <c r="Y38" s="1075"/>
      <c r="Z38" s="58"/>
      <c r="AA38" s="3"/>
      <c r="AB38" s="3"/>
      <c r="AC38" s="3"/>
      <c r="AD38" s="58"/>
      <c r="AE38" s="58"/>
      <c r="AF38" s="58"/>
      <c r="AG38" s="58"/>
      <c r="AH38" s="58"/>
      <c r="AI38" s="58"/>
      <c r="AJ38" s="58"/>
      <c r="AK38" s="58"/>
      <c r="AL38" s="58"/>
    </row>
    <row r="39" spans="1:38">
      <c r="A39" s="30"/>
      <c r="B39" s="15"/>
      <c r="C39" s="28"/>
      <c r="D39" s="28"/>
      <c r="E39" s="28"/>
      <c r="F39" s="28"/>
      <c r="G39" s="28"/>
      <c r="H39" s="28"/>
      <c r="I39" s="28"/>
      <c r="J39" s="28"/>
      <c r="K39" s="28"/>
      <c r="L39" s="28"/>
      <c r="U39" s="1078" t="s">
        <v>233</v>
      </c>
      <c r="V39" s="1078"/>
      <c r="W39" s="1078"/>
      <c r="X39" s="1078"/>
    </row>
    <row r="40" spans="1:38">
      <c r="A40" s="30"/>
      <c r="B40" s="15"/>
      <c r="C40" s="28"/>
      <c r="D40" s="28"/>
      <c r="E40" s="28"/>
      <c r="F40" s="28"/>
      <c r="G40" s="28"/>
      <c r="H40" s="28"/>
      <c r="I40" s="28"/>
      <c r="J40" s="28"/>
      <c r="K40" s="28"/>
      <c r="L40" s="28"/>
      <c r="U40" s="1078"/>
      <c r="V40" s="1078"/>
      <c r="W40" s="1078"/>
      <c r="X40" s="1078"/>
    </row>
    <row r="41" spans="1:38">
      <c r="A41" s="30"/>
      <c r="B41" s="15"/>
      <c r="C41" s="28"/>
      <c r="D41" s="28"/>
      <c r="E41" s="28"/>
      <c r="F41" s="28"/>
      <c r="G41" s="28"/>
      <c r="H41" s="28"/>
      <c r="I41" s="28"/>
      <c r="J41" s="28"/>
      <c r="K41" s="28"/>
      <c r="L41" s="28"/>
      <c r="V41" s="1067">
        <f>SUM(B31:U32)+SUM(B34:U35)+SUM(B37:W38)</f>
        <v>0</v>
      </c>
      <c r="W41" s="1068"/>
      <c r="X41" s="1065" t="s">
        <v>3</v>
      </c>
    </row>
    <row r="42" spans="1:38">
      <c r="A42" s="30"/>
      <c r="B42" s="15"/>
      <c r="C42" s="28"/>
      <c r="D42" s="28"/>
      <c r="E42" s="28"/>
      <c r="F42" s="28"/>
      <c r="G42" s="28"/>
      <c r="H42" s="28"/>
      <c r="I42" s="28"/>
      <c r="J42" s="28"/>
      <c r="K42" s="28"/>
      <c r="L42" s="28"/>
      <c r="U42" s="58"/>
      <c r="V42" s="1069"/>
      <c r="W42" s="1070"/>
      <c r="X42" s="1065"/>
    </row>
    <row r="43" spans="1:38">
      <c r="A43" s="30"/>
      <c r="B43" s="15"/>
      <c r="C43" s="28"/>
      <c r="D43" s="28"/>
      <c r="E43" s="28"/>
      <c r="F43" s="28"/>
      <c r="G43" s="28"/>
      <c r="H43" s="28"/>
      <c r="I43" s="28"/>
      <c r="J43" s="28"/>
      <c r="K43" s="28"/>
      <c r="L43" s="28"/>
      <c r="U43" s="58"/>
      <c r="V43" s="28"/>
      <c r="W43" s="28"/>
      <c r="X43" s="28"/>
    </row>
    <row r="44" spans="1:38">
      <c r="A44" s="1" t="s">
        <v>430</v>
      </c>
    </row>
    <row r="45" spans="1:38">
      <c r="A45" s="3" t="s">
        <v>451</v>
      </c>
      <c r="B45" s="30"/>
      <c r="C45" s="35"/>
      <c r="D45" s="35"/>
      <c r="E45" s="35"/>
      <c r="F45" s="30"/>
      <c r="G45" s="30"/>
      <c r="H45" s="30"/>
      <c r="I45" s="30"/>
      <c r="J45" s="30"/>
      <c r="K45" s="30"/>
      <c r="L45" s="30"/>
    </row>
    <row r="46" spans="1:38">
      <c r="A46" s="3" t="s">
        <v>245</v>
      </c>
      <c r="B46" s="30"/>
      <c r="C46" s="35"/>
      <c r="D46" s="35"/>
      <c r="E46" s="35"/>
      <c r="F46" s="30"/>
      <c r="G46" s="30"/>
      <c r="H46" s="30"/>
      <c r="I46" s="30"/>
      <c r="J46" s="30"/>
      <c r="K46" s="30"/>
      <c r="L46" s="30"/>
    </row>
    <row r="47" spans="1:38" ht="14.25" thickBot="1">
      <c r="A47" s="30"/>
      <c r="B47" s="572" t="s">
        <v>188</v>
      </c>
      <c r="C47" s="572"/>
      <c r="D47" s="81"/>
      <c r="E47" s="30"/>
      <c r="F47" s="15" t="s">
        <v>246</v>
      </c>
      <c r="G47" s="15"/>
      <c r="H47" s="30"/>
      <c r="I47" s="30"/>
      <c r="J47" s="30"/>
      <c r="K47" s="30"/>
      <c r="L47" s="30"/>
    </row>
    <row r="48" spans="1:38">
      <c r="A48" s="30"/>
      <c r="B48" s="1067"/>
      <c r="C48" s="1068"/>
      <c r="D48" s="1065" t="s">
        <v>3</v>
      </c>
      <c r="E48" s="1066" t="s">
        <v>238</v>
      </c>
      <c r="F48" s="1086" t="s">
        <v>247</v>
      </c>
      <c r="G48" s="1123" t="s">
        <v>190</v>
      </c>
      <c r="H48" s="1067"/>
      <c r="I48" s="1068"/>
      <c r="J48" s="1065" t="s">
        <v>21</v>
      </c>
      <c r="K48" s="1123" t="s">
        <v>238</v>
      </c>
      <c r="L48" s="1067"/>
      <c r="M48" s="1068"/>
      <c r="N48" s="1065" t="s">
        <v>21</v>
      </c>
      <c r="O48" s="1123" t="s">
        <v>238</v>
      </c>
      <c r="P48" s="1067"/>
      <c r="Q48" s="1068"/>
      <c r="R48" s="1065" t="s">
        <v>21</v>
      </c>
      <c r="S48" s="1087" t="s">
        <v>191</v>
      </c>
      <c r="T48" s="1071">
        <f>(H48+L48+P48)*(B48+3)</f>
        <v>0</v>
      </c>
      <c r="U48" s="1072"/>
      <c r="V48" s="1077" t="s">
        <v>248</v>
      </c>
      <c r="W48" s="1075"/>
    </row>
    <row r="49" spans="1:24" ht="14.25" thickBot="1">
      <c r="A49" s="15"/>
      <c r="B49" s="1069"/>
      <c r="C49" s="1070"/>
      <c r="D49" s="1065"/>
      <c r="E49" s="1066"/>
      <c r="F49" s="1086"/>
      <c r="G49" s="1123"/>
      <c r="H49" s="1069"/>
      <c r="I49" s="1070"/>
      <c r="J49" s="1065"/>
      <c r="K49" s="1123"/>
      <c r="L49" s="1069"/>
      <c r="M49" s="1070"/>
      <c r="N49" s="1065"/>
      <c r="O49" s="1123"/>
      <c r="P49" s="1069"/>
      <c r="Q49" s="1070"/>
      <c r="R49" s="1065"/>
      <c r="S49" s="1087"/>
      <c r="T49" s="1073"/>
      <c r="U49" s="1074"/>
      <c r="V49" s="1077"/>
      <c r="W49" s="1075"/>
    </row>
    <row r="50" spans="1:24">
      <c r="H50" s="1122" t="s">
        <v>249</v>
      </c>
      <c r="I50" s="1122"/>
      <c r="L50" s="1122" t="s">
        <v>249</v>
      </c>
      <c r="M50" s="1122"/>
      <c r="P50" s="1122" t="s">
        <v>249</v>
      </c>
      <c r="Q50" s="1122"/>
    </row>
    <row r="52" spans="1:24" ht="14.25" thickBot="1">
      <c r="B52" s="15" t="s">
        <v>250</v>
      </c>
      <c r="C52" s="15"/>
      <c r="D52" s="30"/>
      <c r="E52" s="30"/>
      <c r="F52" s="30"/>
      <c r="G52" s="30"/>
      <c r="H52" s="30"/>
    </row>
    <row r="53" spans="1:24">
      <c r="A53" s="28"/>
      <c r="B53" s="1067"/>
      <c r="C53" s="1068"/>
      <c r="D53" s="1065" t="s">
        <v>3</v>
      </c>
      <c r="E53" s="1123" t="s">
        <v>238</v>
      </c>
      <c r="F53" s="1067"/>
      <c r="G53" s="1068"/>
      <c r="H53" s="1065" t="s">
        <v>3</v>
      </c>
      <c r="I53" s="1123" t="s">
        <v>238</v>
      </c>
      <c r="J53" s="1067"/>
      <c r="K53" s="1068"/>
      <c r="L53" s="1065" t="s">
        <v>3</v>
      </c>
      <c r="M53" s="1087" t="s">
        <v>191</v>
      </c>
      <c r="N53" s="1071">
        <f>B53+F53+J53</f>
        <v>0</v>
      </c>
      <c r="O53" s="1072"/>
      <c r="P53" s="1077" t="s">
        <v>251</v>
      </c>
      <c r="Q53" s="1075"/>
    </row>
    <row r="54" spans="1:24" ht="14.25" thickBot="1">
      <c r="A54" s="28"/>
      <c r="B54" s="1069"/>
      <c r="C54" s="1070"/>
      <c r="D54" s="1065"/>
      <c r="E54" s="1123"/>
      <c r="F54" s="1069"/>
      <c r="G54" s="1070"/>
      <c r="H54" s="1065"/>
      <c r="I54" s="1123"/>
      <c r="J54" s="1069"/>
      <c r="K54" s="1070"/>
      <c r="L54" s="1065"/>
      <c r="M54" s="1087"/>
      <c r="N54" s="1073"/>
      <c r="O54" s="1074"/>
      <c r="P54" s="1077"/>
      <c r="Q54" s="1075"/>
    </row>
    <row r="55" spans="1:24">
      <c r="B55" s="1122" t="s">
        <v>249</v>
      </c>
      <c r="C55" s="1122"/>
      <c r="F55" s="1122" t="s">
        <v>249</v>
      </c>
      <c r="G55" s="1122"/>
      <c r="J55" s="1122" t="s">
        <v>249</v>
      </c>
      <c r="K55" s="1122"/>
    </row>
    <row r="56" spans="1:24">
      <c r="B56" s="84"/>
      <c r="C56" s="84"/>
      <c r="F56" s="84"/>
      <c r="G56" s="84"/>
      <c r="J56" s="84"/>
      <c r="K56" s="84"/>
    </row>
    <row r="57" spans="1:24">
      <c r="A57" s="15" t="s">
        <v>252</v>
      </c>
      <c r="C57" s="84"/>
      <c r="F57" s="84"/>
      <c r="G57" s="84"/>
      <c r="J57" s="84"/>
      <c r="K57" s="84"/>
      <c r="X57" s="15"/>
    </row>
    <row r="58" spans="1:24">
      <c r="A58" s="15" t="s">
        <v>194</v>
      </c>
      <c r="C58" s="84"/>
      <c r="F58" s="84"/>
      <c r="G58" s="84"/>
      <c r="J58" s="84"/>
      <c r="K58" s="84"/>
      <c r="X58" s="15"/>
    </row>
    <row r="59" spans="1:24">
      <c r="A59" s="15" t="s">
        <v>253</v>
      </c>
      <c r="C59" s="84"/>
      <c r="F59" s="84"/>
      <c r="G59" s="84"/>
      <c r="J59" s="84"/>
      <c r="K59" s="84"/>
      <c r="X59" s="15"/>
    </row>
    <row r="60" spans="1:24">
      <c r="B60" s="84"/>
      <c r="C60" s="84"/>
      <c r="F60" s="84"/>
      <c r="G60" s="84"/>
      <c r="J60" s="84"/>
      <c r="K60" s="84"/>
      <c r="X60" s="15"/>
    </row>
    <row r="61" spans="1:24">
      <c r="B61" s="84"/>
      <c r="C61" s="84"/>
      <c r="F61" s="84"/>
      <c r="G61" s="84"/>
      <c r="J61" s="84"/>
      <c r="K61" s="84"/>
      <c r="X61" s="15"/>
    </row>
    <row r="62" spans="1:24">
      <c r="A62" s="3" t="s">
        <v>254</v>
      </c>
      <c r="B62" s="30"/>
      <c r="C62" s="35"/>
      <c r="D62" s="35"/>
      <c r="E62" s="35"/>
      <c r="F62" s="30"/>
      <c r="G62" s="30"/>
      <c r="H62" s="30"/>
      <c r="I62" s="30"/>
      <c r="J62" s="30"/>
      <c r="K62" s="30"/>
      <c r="L62" s="30"/>
    </row>
    <row r="63" spans="1:24" ht="14.25" thickBot="1">
      <c r="A63" s="30"/>
      <c r="B63" s="572" t="s">
        <v>188</v>
      </c>
      <c r="C63" s="572"/>
      <c r="D63" s="81"/>
      <c r="E63" s="30"/>
      <c r="F63" s="15" t="s">
        <v>246</v>
      </c>
      <c r="G63" s="15"/>
      <c r="H63" s="30"/>
      <c r="I63" s="30"/>
      <c r="J63" s="30"/>
      <c r="K63" s="30"/>
      <c r="L63" s="30"/>
    </row>
    <row r="64" spans="1:24">
      <c r="A64" s="30"/>
      <c r="B64" s="1067"/>
      <c r="C64" s="1068"/>
      <c r="D64" s="1065" t="s">
        <v>3</v>
      </c>
      <c r="E64" s="1066" t="s">
        <v>190</v>
      </c>
      <c r="F64" s="1067"/>
      <c r="G64" s="1068"/>
      <c r="H64" s="1065" t="s">
        <v>21</v>
      </c>
      <c r="I64" s="1066" t="s">
        <v>238</v>
      </c>
      <c r="J64" s="1067"/>
      <c r="K64" s="1068"/>
      <c r="L64" s="1065" t="s">
        <v>21</v>
      </c>
      <c r="M64" s="1066" t="s">
        <v>238</v>
      </c>
      <c r="N64" s="1067"/>
      <c r="O64" s="1068"/>
      <c r="P64" s="1065" t="s">
        <v>21</v>
      </c>
      <c r="Q64" s="1066" t="s">
        <v>190</v>
      </c>
      <c r="R64" s="1081">
        <v>125</v>
      </c>
      <c r="S64" s="1081"/>
      <c r="T64" s="1066" t="s">
        <v>191</v>
      </c>
      <c r="U64" s="1071">
        <f>ROUNDUP((F64+J64+N64)*B64*125/100,0)</f>
        <v>0</v>
      </c>
      <c r="V64" s="1072"/>
      <c r="W64" s="1075" t="s">
        <v>255</v>
      </c>
      <c r="X64" s="1075"/>
    </row>
    <row r="65" spans="1:24" ht="14.25" thickBot="1">
      <c r="A65" s="15"/>
      <c r="B65" s="1069"/>
      <c r="C65" s="1070"/>
      <c r="D65" s="1065"/>
      <c r="E65" s="1066"/>
      <c r="F65" s="1069"/>
      <c r="G65" s="1070"/>
      <c r="H65" s="1065"/>
      <c r="I65" s="1066"/>
      <c r="J65" s="1069"/>
      <c r="K65" s="1070"/>
      <c r="L65" s="1065"/>
      <c r="M65" s="1066"/>
      <c r="N65" s="1069"/>
      <c r="O65" s="1070"/>
      <c r="P65" s="1065"/>
      <c r="Q65" s="1066"/>
      <c r="R65" s="1082">
        <v>100</v>
      </c>
      <c r="S65" s="1082"/>
      <c r="T65" s="1066"/>
      <c r="U65" s="1073"/>
      <c r="V65" s="1074"/>
      <c r="W65" s="1075"/>
      <c r="X65" s="1075"/>
    </row>
    <row r="66" spans="1:24">
      <c r="F66" s="1076" t="s">
        <v>249</v>
      </c>
      <c r="G66" s="1076"/>
      <c r="J66" s="1076" t="s">
        <v>249</v>
      </c>
      <c r="K66" s="1076"/>
      <c r="N66" s="1076" t="s">
        <v>249</v>
      </c>
      <c r="O66" s="1076"/>
    </row>
    <row r="68" spans="1:24" ht="14.25" thickBot="1">
      <c r="B68" s="15" t="s">
        <v>250</v>
      </c>
      <c r="C68" s="15"/>
      <c r="D68" s="30"/>
      <c r="E68" s="30"/>
      <c r="F68" s="30"/>
      <c r="G68" s="30"/>
      <c r="H68" s="30"/>
    </row>
    <row r="69" spans="1:24">
      <c r="A69" s="28"/>
      <c r="B69" s="1067"/>
      <c r="C69" s="1068"/>
      <c r="D69" s="1065" t="s">
        <v>3</v>
      </c>
      <c r="E69" s="1066" t="s">
        <v>238</v>
      </c>
      <c r="F69" s="1067"/>
      <c r="G69" s="1068"/>
      <c r="H69" s="1065" t="s">
        <v>3</v>
      </c>
      <c r="I69" s="1066" t="s">
        <v>238</v>
      </c>
      <c r="J69" s="1067"/>
      <c r="K69" s="1068"/>
      <c r="L69" s="1065" t="s">
        <v>3</v>
      </c>
      <c r="M69" s="1066" t="s">
        <v>191</v>
      </c>
      <c r="N69" s="1071">
        <f>B69+F69+J69</f>
        <v>0</v>
      </c>
      <c r="O69" s="1072"/>
      <c r="P69" s="1075" t="s">
        <v>256</v>
      </c>
      <c r="Q69" s="1075"/>
    </row>
    <row r="70" spans="1:24" ht="14.25" thickBot="1">
      <c r="A70" s="28"/>
      <c r="B70" s="1069"/>
      <c r="C70" s="1070"/>
      <c r="D70" s="1065"/>
      <c r="E70" s="1066"/>
      <c r="F70" s="1069"/>
      <c r="G70" s="1070"/>
      <c r="H70" s="1065"/>
      <c r="I70" s="1066"/>
      <c r="J70" s="1069"/>
      <c r="K70" s="1070"/>
      <c r="L70" s="1065"/>
      <c r="M70" s="1066"/>
      <c r="N70" s="1073"/>
      <c r="O70" s="1074"/>
      <c r="P70" s="1075"/>
      <c r="Q70" s="1075"/>
    </row>
    <row r="71" spans="1:24">
      <c r="B71" s="1076" t="s">
        <v>249</v>
      </c>
      <c r="C71" s="1076"/>
      <c r="F71" s="1076" t="s">
        <v>249</v>
      </c>
      <c r="G71" s="1076"/>
      <c r="J71" s="1076" t="s">
        <v>249</v>
      </c>
      <c r="K71" s="1076"/>
    </row>
    <row r="72" spans="1:24">
      <c r="X72" s="3"/>
    </row>
    <row r="73" spans="1:24">
      <c r="A73" s="15" t="s">
        <v>257</v>
      </c>
    </row>
    <row r="74" spans="1:24">
      <c r="A74" s="15" t="s">
        <v>258</v>
      </c>
    </row>
    <row r="75" spans="1:24">
      <c r="A75" s="15" t="s">
        <v>259</v>
      </c>
    </row>
    <row r="76" spans="1:24">
      <c r="A76" s="15" t="s">
        <v>84</v>
      </c>
    </row>
    <row r="77" spans="1:24">
      <c r="A77" s="15" t="s">
        <v>260</v>
      </c>
    </row>
  </sheetData>
  <mergeCells count="231">
    <mergeCell ref="B6:C6"/>
    <mergeCell ref="B7:C8"/>
    <mergeCell ref="D7:D8"/>
    <mergeCell ref="E7:E8"/>
    <mergeCell ref="F7:G7"/>
    <mergeCell ref="H7:H8"/>
    <mergeCell ref="I7:J8"/>
    <mergeCell ref="K7:L8"/>
    <mergeCell ref="F8:G8"/>
    <mergeCell ref="AV12:AW13"/>
    <mergeCell ref="AT11:AU11"/>
    <mergeCell ref="AV11:AW11"/>
    <mergeCell ref="N12:O13"/>
    <mergeCell ref="P12:Q13"/>
    <mergeCell ref="L11:M11"/>
    <mergeCell ref="R12:S13"/>
    <mergeCell ref="T12:U13"/>
    <mergeCell ref="AP12:AQ13"/>
    <mergeCell ref="N11:O11"/>
    <mergeCell ref="P11:Q11"/>
    <mergeCell ref="R11:S11"/>
    <mergeCell ref="T11:U11"/>
    <mergeCell ref="AP11:AQ11"/>
    <mergeCell ref="AR11:AS11"/>
    <mergeCell ref="L12:M13"/>
    <mergeCell ref="B15:C16"/>
    <mergeCell ref="D15:E16"/>
    <mergeCell ref="F15:G16"/>
    <mergeCell ref="H15:I16"/>
    <mergeCell ref="J15:K16"/>
    <mergeCell ref="L15:M16"/>
    <mergeCell ref="AR12:AS13"/>
    <mergeCell ref="AT12:AU13"/>
    <mergeCell ref="B11:C11"/>
    <mergeCell ref="D11:E11"/>
    <mergeCell ref="F11:G11"/>
    <mergeCell ref="H11:I11"/>
    <mergeCell ref="J11:K11"/>
    <mergeCell ref="B14:C14"/>
    <mergeCell ref="D14:E14"/>
    <mergeCell ref="F14:G14"/>
    <mergeCell ref="H14:I14"/>
    <mergeCell ref="B12:C13"/>
    <mergeCell ref="D12:E13"/>
    <mergeCell ref="F12:G13"/>
    <mergeCell ref="H12:I13"/>
    <mergeCell ref="J12:K13"/>
    <mergeCell ref="N14:O14"/>
    <mergeCell ref="P14:Q14"/>
    <mergeCell ref="R14:S14"/>
    <mergeCell ref="T17:U17"/>
    <mergeCell ref="D17:E17"/>
    <mergeCell ref="F17:G17"/>
    <mergeCell ref="H17:I17"/>
    <mergeCell ref="J17:K17"/>
    <mergeCell ref="L17:M17"/>
    <mergeCell ref="N17:O17"/>
    <mergeCell ref="J14:K14"/>
    <mergeCell ref="L14:M14"/>
    <mergeCell ref="N15:O16"/>
    <mergeCell ref="P15:Q16"/>
    <mergeCell ref="R15:S16"/>
    <mergeCell ref="T15:U16"/>
    <mergeCell ref="T14:U14"/>
    <mergeCell ref="B25:C25"/>
    <mergeCell ref="B26:C27"/>
    <mergeCell ref="D26:D27"/>
    <mergeCell ref="E26:E27"/>
    <mergeCell ref="F26:F27"/>
    <mergeCell ref="G26:G27"/>
    <mergeCell ref="V17:W17"/>
    <mergeCell ref="B18:C19"/>
    <mergeCell ref="D18:E19"/>
    <mergeCell ref="F18:G19"/>
    <mergeCell ref="H18:I19"/>
    <mergeCell ref="J18:K19"/>
    <mergeCell ref="L18:M19"/>
    <mergeCell ref="N18:O19"/>
    <mergeCell ref="P18:Q19"/>
    <mergeCell ref="B17:C17"/>
    <mergeCell ref="P17:Q17"/>
    <mergeCell ref="R17:S17"/>
    <mergeCell ref="B30:C30"/>
    <mergeCell ref="D30:E30"/>
    <mergeCell ref="F30:G30"/>
    <mergeCell ref="H30:I30"/>
    <mergeCell ref="J30:K30"/>
    <mergeCell ref="L30:M30"/>
    <mergeCell ref="H26:I26"/>
    <mergeCell ref="J26:J27"/>
    <mergeCell ref="K26:K27"/>
    <mergeCell ref="L26:L27"/>
    <mergeCell ref="M26:N27"/>
    <mergeCell ref="H27:I27"/>
    <mergeCell ref="N30:O30"/>
    <mergeCell ref="P30:Q30"/>
    <mergeCell ref="R30:S30"/>
    <mergeCell ref="T30:U30"/>
    <mergeCell ref="N31:O32"/>
    <mergeCell ref="P31:Q32"/>
    <mergeCell ref="R31:S32"/>
    <mergeCell ref="T31:U32"/>
    <mergeCell ref="X18:Y19"/>
    <mergeCell ref="U20:X21"/>
    <mergeCell ref="V22:W23"/>
    <mergeCell ref="X22:X23"/>
    <mergeCell ref="R18:S19"/>
    <mergeCell ref="T18:U19"/>
    <mergeCell ref="V18:W19"/>
    <mergeCell ref="O26:P27"/>
    <mergeCell ref="B31:C32"/>
    <mergeCell ref="D31:E32"/>
    <mergeCell ref="F31:G32"/>
    <mergeCell ref="H31:I32"/>
    <mergeCell ref="J31:K32"/>
    <mergeCell ref="L31:M32"/>
    <mergeCell ref="B33:C33"/>
    <mergeCell ref="D33:E33"/>
    <mergeCell ref="F33:G33"/>
    <mergeCell ref="H33:I33"/>
    <mergeCell ref="J33:K33"/>
    <mergeCell ref="L33:M33"/>
    <mergeCell ref="T34:U35"/>
    <mergeCell ref="B36:C36"/>
    <mergeCell ref="D36:E36"/>
    <mergeCell ref="F36:G36"/>
    <mergeCell ref="H36:I36"/>
    <mergeCell ref="J36:K36"/>
    <mergeCell ref="L36:M36"/>
    <mergeCell ref="N33:O33"/>
    <mergeCell ref="P33:Q33"/>
    <mergeCell ref="R33:S33"/>
    <mergeCell ref="T33:U33"/>
    <mergeCell ref="B34:C35"/>
    <mergeCell ref="D34:E35"/>
    <mergeCell ref="F34:G35"/>
    <mergeCell ref="H34:I35"/>
    <mergeCell ref="J34:K35"/>
    <mergeCell ref="L34:M35"/>
    <mergeCell ref="N34:O35"/>
    <mergeCell ref="P34:Q35"/>
    <mergeCell ref="R34:S35"/>
    <mergeCell ref="V36:W36"/>
    <mergeCell ref="B37:C38"/>
    <mergeCell ref="D37:E38"/>
    <mergeCell ref="F37:G38"/>
    <mergeCell ref="H37:I38"/>
    <mergeCell ref="J37:K38"/>
    <mergeCell ref="T36:U36"/>
    <mergeCell ref="N36:O36"/>
    <mergeCell ref="P36:Q36"/>
    <mergeCell ref="R36:S36"/>
    <mergeCell ref="B47:C47"/>
    <mergeCell ref="B48:C49"/>
    <mergeCell ref="D48:D49"/>
    <mergeCell ref="E48:E49"/>
    <mergeCell ref="F48:F49"/>
    <mergeCell ref="G48:G49"/>
    <mergeCell ref="X37:Y38"/>
    <mergeCell ref="U39:X40"/>
    <mergeCell ref="V41:W42"/>
    <mergeCell ref="X41:X42"/>
    <mergeCell ref="L37:M38"/>
    <mergeCell ref="N37:O38"/>
    <mergeCell ref="P37:Q38"/>
    <mergeCell ref="R37:S38"/>
    <mergeCell ref="T37:U38"/>
    <mergeCell ref="V37:W38"/>
    <mergeCell ref="S48:S49"/>
    <mergeCell ref="T48:U49"/>
    <mergeCell ref="V48:W49"/>
    <mergeCell ref="R48:R49"/>
    <mergeCell ref="H50:I50"/>
    <mergeCell ref="L50:M50"/>
    <mergeCell ref="P50:Q50"/>
    <mergeCell ref="H48:I49"/>
    <mergeCell ref="J48:J49"/>
    <mergeCell ref="K48:K49"/>
    <mergeCell ref="L48:M49"/>
    <mergeCell ref="B53:C54"/>
    <mergeCell ref="D53:D54"/>
    <mergeCell ref="E53:E54"/>
    <mergeCell ref="F53:G54"/>
    <mergeCell ref="H53:H54"/>
    <mergeCell ref="I53:I54"/>
    <mergeCell ref="P48:Q49"/>
    <mergeCell ref="N48:N49"/>
    <mergeCell ref="O48:O49"/>
    <mergeCell ref="J53:K54"/>
    <mergeCell ref="L53:L54"/>
    <mergeCell ref="M53:M54"/>
    <mergeCell ref="N53:O54"/>
    <mergeCell ref="P53:Q54"/>
    <mergeCell ref="B63:C63"/>
    <mergeCell ref="B64:C65"/>
    <mergeCell ref="D64:D65"/>
    <mergeCell ref="E64:E65"/>
    <mergeCell ref="F64:G65"/>
    <mergeCell ref="H64:H65"/>
    <mergeCell ref="B55:C55"/>
    <mergeCell ref="F55:G55"/>
    <mergeCell ref="J55:K55"/>
    <mergeCell ref="Q64:Q65"/>
    <mergeCell ref="R64:S64"/>
    <mergeCell ref="T64:T65"/>
    <mergeCell ref="U64:V65"/>
    <mergeCell ref="W64:X65"/>
    <mergeCell ref="R65:S65"/>
    <mergeCell ref="I64:I65"/>
    <mergeCell ref="J64:K65"/>
    <mergeCell ref="L64:L65"/>
    <mergeCell ref="M64:M65"/>
    <mergeCell ref="N64:O65"/>
    <mergeCell ref="P64:P65"/>
    <mergeCell ref="L69:L70"/>
    <mergeCell ref="M69:M70"/>
    <mergeCell ref="N69:O70"/>
    <mergeCell ref="P69:Q70"/>
    <mergeCell ref="B71:C71"/>
    <mergeCell ref="F71:G71"/>
    <mergeCell ref="J71:K71"/>
    <mergeCell ref="F66:G66"/>
    <mergeCell ref="J66:K66"/>
    <mergeCell ref="N66:O66"/>
    <mergeCell ref="B69:C70"/>
    <mergeCell ref="D69:D70"/>
    <mergeCell ref="E69:E70"/>
    <mergeCell ref="F69:G70"/>
    <mergeCell ref="H69:H70"/>
    <mergeCell ref="I69:I70"/>
    <mergeCell ref="J69:K70"/>
  </mergeCells>
  <phoneticPr fontId="3"/>
  <conditionalFormatting sqref="B12:U13 B15:U16 B18:W19">
    <cfRule type="cellIs" dxfId="11" priority="3" stopIfTrue="1" operator="greaterThan">
      <formula>$I$7</formula>
    </cfRule>
  </conditionalFormatting>
  <conditionalFormatting sqref="B31:U32 B34:U35 B37:W38">
    <cfRule type="cellIs" dxfId="10" priority="4" stopIfTrue="1" operator="greaterThan">
      <formula>$M$26</formula>
    </cfRule>
  </conditionalFormatting>
  <conditionalFormatting sqref="N53:O54">
    <cfRule type="cellIs" dxfId="9" priority="2" stopIfTrue="1" operator="greaterThan">
      <formula>$T$4</formula>
    </cfRule>
  </conditionalFormatting>
  <conditionalFormatting sqref="N69:O70">
    <cfRule type="cellIs" dxfId="8" priority="1" stopIfTrue="1" operator="greaterThan">
      <formula>$U$20</formula>
    </cfRule>
  </conditionalFormatting>
  <pageMargins left="0.70866141732283472" right="0.70866141732283472" top="0.74803149606299213" bottom="0.74803149606299213" header="0.31496062992125984" footer="0.31496062992125984"/>
  <pageSetup paperSize="9" scale="89" orientation="landscape" r:id="rId1"/>
  <headerFooter>
    <oddFooter>&amp;L&amp;P/&amp;N&amp;C&amp;F&amp;R&amp;10(202609)</oddFooter>
  </headerFooter>
  <rowBreaks count="1" manualBreakCount="1">
    <brk id="43" max="40" man="1"/>
  </rowBreaks>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9F5F8F-C3D5-4CE6-A017-D087DE4226EB}">
  <sheetPr>
    <tabColor theme="2" tint="-0.249977111117893"/>
  </sheetPr>
  <dimension ref="A1:AG35"/>
  <sheetViews>
    <sheetView showZeros="0" view="pageBreakPreview" zoomScaleNormal="85" zoomScaleSheetLayoutView="100" workbookViewId="0"/>
  </sheetViews>
  <sheetFormatPr defaultRowHeight="13.5"/>
  <cols>
    <col min="1" max="1" width="5.625" customWidth="1"/>
    <col min="2" max="2" width="3.875" customWidth="1"/>
    <col min="3" max="4" width="3.125" customWidth="1"/>
    <col min="5" max="5" width="6.125" customWidth="1"/>
    <col min="6" max="6" width="3.125" customWidth="1"/>
    <col min="7" max="7" width="6.125" customWidth="1"/>
    <col min="8" max="8" width="3.125" customWidth="1"/>
    <col min="9" max="9" width="6.125" customWidth="1"/>
    <col min="10" max="10" width="3.125" customWidth="1"/>
    <col min="11" max="11" width="6.125" customWidth="1"/>
    <col min="12" max="12" width="3.125" customWidth="1"/>
    <col min="13" max="13" width="6.125" customWidth="1"/>
    <col min="14" max="14" width="3.125" customWidth="1"/>
    <col min="15" max="15" width="6.125" customWidth="1"/>
    <col min="16" max="16" width="3.125" customWidth="1"/>
    <col min="17" max="17" width="6.125" customWidth="1"/>
    <col min="18" max="18" width="3.125" customWidth="1"/>
    <col min="19" max="19" width="6.125" customWidth="1"/>
    <col min="20" max="20" width="3.125" customWidth="1"/>
    <col min="21" max="21" width="6.125" customWidth="1"/>
    <col min="22" max="22" width="3.125" customWidth="1"/>
    <col min="23" max="23" width="6.125" customWidth="1"/>
    <col min="24" max="24" width="3.125" customWidth="1"/>
    <col min="25" max="25" width="6.125" customWidth="1"/>
    <col min="26" max="26" width="3.125" customWidth="1"/>
    <col min="27" max="27" width="6.125" customWidth="1"/>
    <col min="28" max="28" width="3.125" customWidth="1"/>
    <col min="29" max="29" width="7.625" customWidth="1"/>
    <col min="30" max="30" width="3.125" customWidth="1"/>
    <col min="31" max="31" width="5" customWidth="1"/>
  </cols>
  <sheetData>
    <row r="1" spans="1:33" ht="24" customHeight="1">
      <c r="A1" s="1" t="s">
        <v>380</v>
      </c>
      <c r="B1" s="2"/>
      <c r="C1" s="2"/>
      <c r="D1" s="2"/>
      <c r="E1" s="2"/>
      <c r="F1" s="2"/>
      <c r="G1" s="2"/>
      <c r="H1" s="2"/>
      <c r="I1" s="2"/>
      <c r="J1" s="2"/>
      <c r="K1" s="2"/>
      <c r="O1" t="s">
        <v>87</v>
      </c>
    </row>
    <row r="2" spans="1:33" ht="24" customHeight="1">
      <c r="A2" s="3" t="s">
        <v>2</v>
      </c>
      <c r="B2" s="2"/>
      <c r="C2" s="2"/>
      <c r="D2" s="2"/>
      <c r="E2" s="2"/>
      <c r="F2" s="2"/>
      <c r="G2" s="2"/>
      <c r="H2" s="2"/>
      <c r="I2" s="2"/>
      <c r="J2" s="2"/>
      <c r="K2" s="2"/>
    </row>
    <row r="3" spans="1:33" ht="30" customHeight="1">
      <c r="A3" s="2"/>
      <c r="B3" s="1063"/>
      <c r="C3" s="1063"/>
      <c r="D3" s="1063"/>
      <c r="E3" s="4" t="s">
        <v>3</v>
      </c>
      <c r="G3" s="4"/>
      <c r="J3" s="2"/>
      <c r="K3" s="2"/>
    </row>
    <row r="4" spans="1:33" ht="13.5" customHeight="1">
      <c r="A4" s="2"/>
      <c r="B4" s="2"/>
      <c r="C4" s="2"/>
      <c r="D4" s="2"/>
      <c r="E4" s="2"/>
      <c r="F4" s="2"/>
      <c r="G4" s="2"/>
      <c r="H4" s="2"/>
      <c r="I4" s="2"/>
      <c r="J4" s="2"/>
      <c r="K4" s="2"/>
    </row>
    <row r="5" spans="1:33" ht="24" customHeight="1">
      <c r="A5" s="3" t="s">
        <v>4</v>
      </c>
      <c r="B5" s="3"/>
      <c r="C5" s="3"/>
      <c r="D5" s="3"/>
      <c r="E5" s="3"/>
      <c r="F5" s="3"/>
      <c r="G5" s="3"/>
      <c r="H5" s="3"/>
      <c r="I5" s="3"/>
      <c r="J5" s="3"/>
      <c r="K5" s="3"/>
      <c r="L5" s="5"/>
      <c r="M5" s="5"/>
      <c r="N5" s="5"/>
      <c r="O5" s="5"/>
      <c r="P5" s="5"/>
      <c r="Q5" s="5"/>
      <c r="R5" s="5"/>
      <c r="S5" s="5"/>
      <c r="T5" s="5"/>
      <c r="U5" s="5"/>
      <c r="V5" s="5"/>
      <c r="W5" s="5"/>
      <c r="X5" s="5"/>
      <c r="Y5" s="5"/>
      <c r="Z5" s="5"/>
      <c r="AA5" s="5"/>
      <c r="AB5" s="5"/>
      <c r="AC5" s="5"/>
      <c r="AD5" s="5"/>
    </row>
    <row r="6" spans="1:33" ht="24" customHeight="1">
      <c r="A6" s="6"/>
      <c r="B6" s="1055" t="s">
        <v>5</v>
      </c>
      <c r="C6" s="1064"/>
      <c r="D6" s="1056"/>
      <c r="E6" s="1055" t="s">
        <v>6</v>
      </c>
      <c r="F6" s="1056"/>
      <c r="G6" s="1055" t="s">
        <v>7</v>
      </c>
      <c r="H6" s="1056"/>
      <c r="I6" s="1055" t="s">
        <v>8</v>
      </c>
      <c r="J6" s="1056"/>
      <c r="K6" s="1055" t="s">
        <v>9</v>
      </c>
      <c r="L6" s="1056"/>
      <c r="M6" s="1055" t="s">
        <v>10</v>
      </c>
      <c r="N6" s="1056"/>
      <c r="O6" s="1055" t="s">
        <v>11</v>
      </c>
      <c r="P6" s="1056"/>
      <c r="Q6" s="1055" t="s">
        <v>12</v>
      </c>
      <c r="R6" s="1056"/>
      <c r="S6" s="1055" t="s">
        <v>13</v>
      </c>
      <c r="T6" s="1056"/>
      <c r="U6" s="1055" t="s">
        <v>14</v>
      </c>
      <c r="V6" s="1056"/>
      <c r="W6" s="1055" t="s">
        <v>15</v>
      </c>
      <c r="X6" s="1056"/>
      <c r="Y6" s="1055" t="s">
        <v>16</v>
      </c>
      <c r="Z6" s="1056"/>
      <c r="AA6" s="1048" t="s">
        <v>17</v>
      </c>
      <c r="AB6" s="1049"/>
      <c r="AC6" s="1050" t="s">
        <v>18</v>
      </c>
      <c r="AD6" s="1051"/>
    </row>
    <row r="7" spans="1:33" ht="35.1" customHeight="1">
      <c r="A7" s="7" t="s">
        <v>19</v>
      </c>
      <c r="B7" s="1031"/>
      <c r="C7" s="1052"/>
      <c r="D7" s="8" t="s">
        <v>3</v>
      </c>
      <c r="E7" s="9"/>
      <c r="F7" s="8" t="s">
        <v>3</v>
      </c>
      <c r="G7" s="9"/>
      <c r="H7" s="8" t="s">
        <v>3</v>
      </c>
      <c r="I7" s="9"/>
      <c r="J7" s="8" t="s">
        <v>3</v>
      </c>
      <c r="K7" s="9"/>
      <c r="L7" s="8" t="s">
        <v>3</v>
      </c>
      <c r="M7" s="9"/>
      <c r="N7" s="8" t="s">
        <v>3</v>
      </c>
      <c r="O7" s="9"/>
      <c r="P7" s="8" t="s">
        <v>3</v>
      </c>
      <c r="Q7" s="9"/>
      <c r="R7" s="8" t="s">
        <v>3</v>
      </c>
      <c r="S7" s="9"/>
      <c r="T7" s="8" t="s">
        <v>3</v>
      </c>
      <c r="U7" s="9"/>
      <c r="V7" s="8" t="s">
        <v>3</v>
      </c>
      <c r="W7" s="9"/>
      <c r="X7" s="8" t="s">
        <v>3</v>
      </c>
      <c r="Y7" s="9"/>
      <c r="Z7" s="8" t="s">
        <v>3</v>
      </c>
      <c r="AA7" s="132">
        <f>B7+E7+G7+I7+K7+M7+O7+Q7+S7+U7+W7+Y7</f>
        <v>0</v>
      </c>
      <c r="AB7" s="8" t="s">
        <v>3</v>
      </c>
      <c r="AC7" s="1053" t="e">
        <f>ROUNDUP(AA7/AA8,1)</f>
        <v>#DIV/0!</v>
      </c>
      <c r="AD7" s="10" t="s">
        <v>3</v>
      </c>
    </row>
    <row r="8" spans="1:33" ht="35.1" customHeight="1">
      <c r="A8" s="11" t="s">
        <v>20</v>
      </c>
      <c r="B8" s="1031"/>
      <c r="C8" s="1052"/>
      <c r="D8" s="8" t="s">
        <v>21</v>
      </c>
      <c r="E8" s="12"/>
      <c r="F8" s="13" t="s">
        <v>21</v>
      </c>
      <c r="G8" s="12"/>
      <c r="H8" s="13" t="s">
        <v>21</v>
      </c>
      <c r="I8" s="12"/>
      <c r="J8" s="13" t="s">
        <v>21</v>
      </c>
      <c r="K8" s="12"/>
      <c r="L8" s="13" t="s">
        <v>21</v>
      </c>
      <c r="M8" s="12"/>
      <c r="N8" s="13" t="s">
        <v>21</v>
      </c>
      <c r="O8" s="12"/>
      <c r="P8" s="13" t="s">
        <v>21</v>
      </c>
      <c r="Q8" s="12"/>
      <c r="R8" s="13" t="s">
        <v>21</v>
      </c>
      <c r="S8" s="12"/>
      <c r="T8" s="13" t="s">
        <v>21</v>
      </c>
      <c r="U8" s="12"/>
      <c r="V8" s="13" t="s">
        <v>21</v>
      </c>
      <c r="W8" s="12"/>
      <c r="X8" s="13" t="s">
        <v>21</v>
      </c>
      <c r="Y8" s="12"/>
      <c r="Z8" s="13" t="s">
        <v>21</v>
      </c>
      <c r="AA8" s="132">
        <f>B8+E8+G8+I8+K8+M8+O8+Q8+S8+U8+W8+Y8</f>
        <v>0</v>
      </c>
      <c r="AB8" s="13" t="s">
        <v>21</v>
      </c>
      <c r="AC8" s="1054"/>
      <c r="AD8" s="14"/>
    </row>
    <row r="9" spans="1:33" ht="13.5" customHeight="1">
      <c r="A9" s="15" t="s">
        <v>22</v>
      </c>
      <c r="B9" s="3"/>
      <c r="C9" s="2"/>
      <c r="D9" s="2"/>
      <c r="E9" s="2"/>
      <c r="F9" s="2"/>
      <c r="G9" s="2"/>
      <c r="H9" s="2"/>
      <c r="I9" s="2"/>
      <c r="J9" s="2"/>
      <c r="K9" s="2"/>
    </row>
    <row r="10" spans="1:33" ht="13.5" customHeight="1">
      <c r="A10" s="15" t="s">
        <v>23</v>
      </c>
      <c r="B10" s="3"/>
      <c r="C10" s="2"/>
      <c r="D10" s="2"/>
      <c r="E10" s="2"/>
      <c r="F10" s="2"/>
      <c r="G10" s="2"/>
      <c r="H10" s="2"/>
      <c r="I10" s="2"/>
      <c r="J10" s="2"/>
      <c r="K10" s="2"/>
    </row>
    <row r="11" spans="1:33" ht="13.5" customHeight="1">
      <c r="A11" s="15" t="s">
        <v>24</v>
      </c>
      <c r="B11" s="3"/>
      <c r="C11" s="2"/>
      <c r="D11" s="2"/>
      <c r="E11" s="2"/>
      <c r="F11" s="2"/>
      <c r="G11" s="2"/>
      <c r="H11" s="2"/>
      <c r="I11" s="2"/>
      <c r="J11" s="2"/>
      <c r="K11" s="2"/>
    </row>
    <row r="12" spans="1:33" ht="13.5" customHeight="1">
      <c r="A12" s="15" t="s">
        <v>25</v>
      </c>
      <c r="B12" s="3"/>
      <c r="C12" s="2"/>
      <c r="D12" s="2"/>
      <c r="E12" s="2"/>
      <c r="F12" s="2"/>
      <c r="G12" s="2"/>
      <c r="H12" s="2"/>
      <c r="I12" s="2"/>
      <c r="J12" s="2"/>
      <c r="K12" s="2"/>
    </row>
    <row r="13" spans="1:33" ht="13.5" customHeight="1">
      <c r="A13" s="15" t="s">
        <v>26</v>
      </c>
      <c r="B13" s="3"/>
      <c r="C13" s="2"/>
      <c r="D13" s="2"/>
      <c r="E13" s="2"/>
      <c r="F13" s="2"/>
      <c r="G13" s="2"/>
      <c r="H13" s="2"/>
      <c r="I13" s="2"/>
      <c r="J13" s="2"/>
      <c r="K13" s="2"/>
    </row>
    <row r="14" spans="1:33" ht="13.5" customHeight="1">
      <c r="A14" s="16"/>
      <c r="B14" s="2"/>
      <c r="C14" s="2"/>
      <c r="D14" s="2"/>
      <c r="E14" s="2"/>
      <c r="F14" s="2"/>
      <c r="G14" s="2"/>
      <c r="H14" s="2"/>
      <c r="I14" s="2"/>
      <c r="J14" s="2"/>
      <c r="K14" s="2"/>
    </row>
    <row r="15" spans="1:33" ht="24" customHeight="1">
      <c r="A15" s="3" t="s">
        <v>27</v>
      </c>
      <c r="B15" s="17"/>
      <c r="C15" s="17"/>
      <c r="D15" s="17"/>
      <c r="E15" s="17"/>
      <c r="F15" s="18"/>
      <c r="G15" s="18"/>
      <c r="H15" s="18"/>
      <c r="I15" s="18"/>
      <c r="J15" s="18"/>
      <c r="K15" s="18"/>
      <c r="L15" s="19"/>
      <c r="M15" s="19"/>
      <c r="N15" s="19"/>
      <c r="O15" s="19"/>
      <c r="P15" s="19"/>
      <c r="Q15" s="19"/>
      <c r="R15" s="19"/>
      <c r="S15" s="19"/>
      <c r="T15" s="20" t="s">
        <v>28</v>
      </c>
      <c r="U15" s="19"/>
      <c r="V15" s="47" t="s">
        <v>115</v>
      </c>
      <c r="W15" s="15"/>
      <c r="X15" s="15"/>
      <c r="Y15" s="15"/>
      <c r="Z15" s="15"/>
      <c r="AA15" s="15"/>
      <c r="AB15" s="15"/>
      <c r="AC15" s="15"/>
      <c r="AD15" s="15"/>
      <c r="AE15" s="15"/>
      <c r="AF15" s="15"/>
    </row>
    <row r="16" spans="1:33" ht="24" customHeight="1">
      <c r="A16" s="1030" t="s">
        <v>29</v>
      </c>
      <c r="B16" s="1030"/>
      <c r="C16" s="1030"/>
      <c r="D16" s="1030"/>
      <c r="E16" s="729" t="s">
        <v>30</v>
      </c>
      <c r="F16" s="731"/>
      <c r="G16" s="1057" t="s">
        <v>130</v>
      </c>
      <c r="H16" s="1058"/>
      <c r="I16" s="1057" t="s">
        <v>131</v>
      </c>
      <c r="J16" s="1058"/>
      <c r="K16" s="729" t="s">
        <v>132</v>
      </c>
      <c r="L16" s="731"/>
      <c r="M16" s="729" t="s">
        <v>133</v>
      </c>
      <c r="N16" s="731"/>
      <c r="O16" s="729" t="s">
        <v>35</v>
      </c>
      <c r="P16" s="731"/>
      <c r="Q16" s="729" t="s">
        <v>36</v>
      </c>
      <c r="R16" s="731"/>
      <c r="S16" s="1039" t="s">
        <v>37</v>
      </c>
      <c r="T16" s="1040"/>
      <c r="U16" s="30"/>
      <c r="V16" s="15" t="s">
        <v>134</v>
      </c>
      <c r="W16" s="15"/>
      <c r="X16" s="15"/>
      <c r="Y16" s="15"/>
      <c r="Z16" s="15"/>
      <c r="AA16" s="15"/>
      <c r="AB16" s="15"/>
      <c r="AC16" s="15"/>
      <c r="AD16" s="15"/>
      <c r="AE16" s="15"/>
      <c r="AF16" s="15"/>
      <c r="AG16" s="5"/>
    </row>
    <row r="17" spans="1:33" ht="24" customHeight="1">
      <c r="A17" s="1030"/>
      <c r="B17" s="1030"/>
      <c r="C17" s="1030"/>
      <c r="D17" s="1030"/>
      <c r="E17" s="732"/>
      <c r="F17" s="734"/>
      <c r="G17" s="1059"/>
      <c r="H17" s="1060"/>
      <c r="I17" s="1059"/>
      <c r="J17" s="1060"/>
      <c r="K17" s="732"/>
      <c r="L17" s="734"/>
      <c r="M17" s="732"/>
      <c r="N17" s="734"/>
      <c r="O17" s="732"/>
      <c r="P17" s="734"/>
      <c r="Q17" s="732"/>
      <c r="R17" s="734"/>
      <c r="S17" s="1041"/>
      <c r="T17" s="1042"/>
      <c r="U17" s="52" t="s">
        <v>97</v>
      </c>
      <c r="V17" s="22" t="s">
        <v>99</v>
      </c>
      <c r="W17" s="23"/>
      <c r="X17" s="572" t="e">
        <f>AC7</f>
        <v>#DIV/0!</v>
      </c>
      <c r="Y17" s="572"/>
      <c r="Z17" s="15" t="s">
        <v>75</v>
      </c>
      <c r="AA17" s="15"/>
      <c r="AB17" s="1135" t="s">
        <v>405</v>
      </c>
      <c r="AC17" s="1135"/>
      <c r="AD17" s="572" t="e">
        <f>ROUNDDOWN(X17/6,1)</f>
        <v>#DIV/0!</v>
      </c>
      <c r="AE17" s="572"/>
      <c r="AF17" s="15" t="s">
        <v>104</v>
      </c>
      <c r="AG17" s="5"/>
    </row>
    <row r="18" spans="1:33" ht="24" customHeight="1">
      <c r="A18" s="1030"/>
      <c r="B18" s="1030"/>
      <c r="C18" s="1030"/>
      <c r="D18" s="1030"/>
      <c r="E18" s="735"/>
      <c r="F18" s="737"/>
      <c r="G18" s="1061"/>
      <c r="H18" s="1062"/>
      <c r="I18" s="1061"/>
      <c r="J18" s="1062"/>
      <c r="K18" s="735"/>
      <c r="L18" s="737"/>
      <c r="M18" s="735"/>
      <c r="N18" s="737"/>
      <c r="O18" s="735"/>
      <c r="P18" s="737"/>
      <c r="Q18" s="735"/>
      <c r="R18" s="737"/>
      <c r="S18" s="1043"/>
      <c r="T18" s="1044"/>
      <c r="U18" s="30"/>
      <c r="V18" s="1138" t="s">
        <v>409</v>
      </c>
      <c r="W18" s="1138"/>
      <c r="X18" s="1138"/>
      <c r="Y18" s="1138"/>
      <c r="Z18" s="1138"/>
      <c r="AA18" s="1138"/>
      <c r="AB18" s="1139"/>
      <c r="AC18" s="15" t="s">
        <v>135</v>
      </c>
      <c r="AD18" s="15"/>
      <c r="AE18" s="15"/>
      <c r="AF18" s="15"/>
      <c r="AG18" s="5"/>
    </row>
    <row r="19" spans="1:33" ht="24" customHeight="1">
      <c r="A19" s="1045" t="s">
        <v>38</v>
      </c>
      <c r="B19" s="1045"/>
      <c r="C19" s="1045"/>
      <c r="D19" s="1045"/>
      <c r="E19" s="1046"/>
      <c r="F19" s="1047"/>
      <c r="G19" s="1124"/>
      <c r="H19" s="1125"/>
      <c r="I19" s="1124"/>
      <c r="J19" s="1125"/>
      <c r="K19" s="1124">
        <f t="shared" ref="K19:K24" si="0">G19+I19</f>
        <v>0</v>
      </c>
      <c r="L19" s="1125"/>
      <c r="M19" s="1124"/>
      <c r="N19" s="1125"/>
      <c r="O19" s="1124"/>
      <c r="P19" s="1125"/>
      <c r="Q19" s="1046"/>
      <c r="R19" s="1047"/>
      <c r="S19" s="1046"/>
      <c r="T19" s="1047"/>
      <c r="U19" s="30"/>
      <c r="V19" s="15" t="s">
        <v>136</v>
      </c>
      <c r="W19" s="15"/>
      <c r="X19" s="15"/>
      <c r="Y19" s="15"/>
      <c r="Z19" s="15"/>
      <c r="AA19" s="15"/>
      <c r="AB19" s="15"/>
      <c r="AC19" s="15"/>
      <c r="AD19" s="15"/>
      <c r="AE19" s="15"/>
      <c r="AF19" s="15"/>
      <c r="AG19" s="5"/>
    </row>
    <row r="20" spans="1:33" ht="24" customHeight="1">
      <c r="A20" s="1033" t="s">
        <v>39</v>
      </c>
      <c r="B20" s="1033" t="s">
        <v>40</v>
      </c>
      <c r="C20" s="1030" t="s">
        <v>41</v>
      </c>
      <c r="D20" s="1030"/>
      <c r="E20" s="1031"/>
      <c r="F20" s="1032"/>
      <c r="G20" s="1031"/>
      <c r="H20" s="1032"/>
      <c r="I20" s="1031"/>
      <c r="J20" s="1032"/>
      <c r="K20" s="1034">
        <f t="shared" si="0"/>
        <v>0</v>
      </c>
      <c r="L20" s="1035"/>
      <c r="M20" s="1031"/>
      <c r="N20" s="1032"/>
      <c r="O20" s="1031"/>
      <c r="P20" s="1032"/>
      <c r="Q20" s="1031"/>
      <c r="R20" s="1032"/>
      <c r="S20" s="1034">
        <f>E20+SUM(K20:R20)</f>
        <v>0</v>
      </c>
      <c r="T20" s="1035"/>
      <c r="U20" s="30"/>
      <c r="V20" s="22" t="s">
        <v>99</v>
      </c>
      <c r="W20" s="23"/>
      <c r="X20" s="572" t="e">
        <f>AC7</f>
        <v>#DIV/0!</v>
      </c>
      <c r="Y20" s="572"/>
      <c r="Z20" s="15" t="s">
        <v>137</v>
      </c>
      <c r="AA20" s="15"/>
      <c r="AB20" s="1135" t="s">
        <v>405</v>
      </c>
      <c r="AC20" s="1135"/>
      <c r="AD20" s="572" t="e">
        <f>ROUNDDOWN(X20/15,1)</f>
        <v>#DIV/0!</v>
      </c>
      <c r="AE20" s="572"/>
      <c r="AF20" s="15" t="s">
        <v>104</v>
      </c>
      <c r="AG20" s="5"/>
    </row>
    <row r="21" spans="1:33" ht="24" customHeight="1">
      <c r="A21" s="1033"/>
      <c r="B21" s="1033"/>
      <c r="C21" s="1030" t="s">
        <v>42</v>
      </c>
      <c r="D21" s="1030"/>
      <c r="E21" s="1031"/>
      <c r="F21" s="1032"/>
      <c r="G21" s="1031"/>
      <c r="H21" s="1032"/>
      <c r="I21" s="1031"/>
      <c r="J21" s="1032"/>
      <c r="K21" s="1034">
        <f t="shared" si="0"/>
        <v>0</v>
      </c>
      <c r="L21" s="1035"/>
      <c r="M21" s="1031"/>
      <c r="N21" s="1032"/>
      <c r="O21" s="1031"/>
      <c r="P21" s="1032"/>
      <c r="Q21" s="1031"/>
      <c r="R21" s="1032"/>
      <c r="S21" s="1034">
        <f>E21+SUM(K21:R21)</f>
        <v>0</v>
      </c>
      <c r="T21" s="1035"/>
      <c r="U21" s="53"/>
      <c r="V21" s="15" t="s">
        <v>138</v>
      </c>
      <c r="W21" s="15"/>
      <c r="X21" s="15"/>
      <c r="Y21" s="15"/>
      <c r="Z21" s="15"/>
      <c r="AA21" s="15"/>
      <c r="AB21" s="15"/>
      <c r="AC21" s="15"/>
      <c r="AD21" s="15"/>
      <c r="AE21" s="15"/>
      <c r="AF21" s="15"/>
      <c r="AG21" s="5"/>
    </row>
    <row r="22" spans="1:33" ht="24" customHeight="1">
      <c r="A22" s="1033"/>
      <c r="B22" s="1033" t="s">
        <v>43</v>
      </c>
      <c r="C22" s="1030" t="s">
        <v>41</v>
      </c>
      <c r="D22" s="1030"/>
      <c r="E22" s="1031"/>
      <c r="F22" s="1032"/>
      <c r="G22" s="1031"/>
      <c r="H22" s="1032"/>
      <c r="I22" s="1031"/>
      <c r="J22" s="1032"/>
      <c r="K22" s="1034">
        <f t="shared" si="0"/>
        <v>0</v>
      </c>
      <c r="L22" s="1035"/>
      <c r="M22" s="1031"/>
      <c r="N22" s="1032"/>
      <c r="O22" s="1031"/>
      <c r="P22" s="1032"/>
      <c r="Q22" s="1031"/>
      <c r="R22" s="1032"/>
      <c r="S22" s="1034">
        <f>E22+SUM(K22:R22)</f>
        <v>0</v>
      </c>
      <c r="T22" s="1035"/>
      <c r="U22" s="52"/>
      <c r="V22" s="1106" t="s">
        <v>410</v>
      </c>
      <c r="W22" s="1106"/>
      <c r="X22" s="1106"/>
      <c r="Y22" s="1106"/>
      <c r="Z22" s="1106"/>
      <c r="AA22" s="1106"/>
      <c r="AB22" s="1106"/>
      <c r="AC22" s="1106"/>
      <c r="AD22" s="1106"/>
      <c r="AE22" s="1106"/>
      <c r="AF22" s="1106"/>
      <c r="AG22" s="5"/>
    </row>
    <row r="23" spans="1:33" ht="24" customHeight="1">
      <c r="A23" s="1033"/>
      <c r="B23" s="1033"/>
      <c r="C23" s="1030" t="s">
        <v>42</v>
      </c>
      <c r="D23" s="1030"/>
      <c r="E23" s="1031"/>
      <c r="F23" s="1032"/>
      <c r="G23" s="1031"/>
      <c r="H23" s="1032"/>
      <c r="I23" s="1031"/>
      <c r="J23" s="1032"/>
      <c r="K23" s="1034">
        <f t="shared" si="0"/>
        <v>0</v>
      </c>
      <c r="L23" s="1035"/>
      <c r="M23" s="1031"/>
      <c r="N23" s="1032"/>
      <c r="O23" s="1031"/>
      <c r="P23" s="1032"/>
      <c r="Q23" s="1031"/>
      <c r="R23" s="1032"/>
      <c r="S23" s="1034">
        <f>E23+SUM(K23:R23)</f>
        <v>0</v>
      </c>
      <c r="T23" s="1035"/>
      <c r="U23" s="30"/>
      <c r="V23" s="1106"/>
      <c r="W23" s="1106"/>
      <c r="X23" s="1106"/>
      <c r="Y23" s="1106"/>
      <c r="Z23" s="1106"/>
      <c r="AA23" s="1106"/>
      <c r="AB23" s="1106"/>
      <c r="AC23" s="1106"/>
      <c r="AD23" s="1106"/>
      <c r="AE23" s="1106"/>
      <c r="AF23" s="1106"/>
      <c r="AG23" s="5"/>
    </row>
    <row r="24" spans="1:33" ht="24" customHeight="1">
      <c r="A24" s="1030" t="s">
        <v>37</v>
      </c>
      <c r="B24" s="1030"/>
      <c r="C24" s="1030"/>
      <c r="D24" s="1030"/>
      <c r="E24" s="1031">
        <f>SUM(E20:F23)</f>
        <v>0</v>
      </c>
      <c r="F24" s="1032"/>
      <c r="G24" s="1031">
        <f>SUM(G20:H23)</f>
        <v>0</v>
      </c>
      <c r="H24" s="1032"/>
      <c r="I24" s="1031">
        <f>SUM(I20:J23)</f>
        <v>0</v>
      </c>
      <c r="J24" s="1032"/>
      <c r="K24" s="1034">
        <f t="shared" si="0"/>
        <v>0</v>
      </c>
      <c r="L24" s="1035"/>
      <c r="M24" s="1031">
        <f>SUM(M20:N23)</f>
        <v>0</v>
      </c>
      <c r="N24" s="1032"/>
      <c r="O24" s="1031">
        <f>SUM(O20:P23)</f>
        <v>0</v>
      </c>
      <c r="P24" s="1032"/>
      <c r="Q24" s="1031">
        <f>SUM(Q20:R23)</f>
        <v>0</v>
      </c>
      <c r="R24" s="1032"/>
      <c r="S24" s="1031">
        <f>SUM(S20:T23)</f>
        <v>0</v>
      </c>
      <c r="T24" s="1032"/>
      <c r="U24" s="30"/>
      <c r="V24" s="26" t="s">
        <v>139</v>
      </c>
      <c r="W24" s="15"/>
      <c r="X24" s="15"/>
      <c r="Y24" s="15"/>
      <c r="Z24" s="15"/>
      <c r="AA24" s="15"/>
      <c r="AB24" s="15"/>
      <c r="AC24" s="15"/>
      <c r="AD24" s="15"/>
      <c r="AE24" s="15"/>
      <c r="AF24" s="15"/>
      <c r="AG24" s="5"/>
    </row>
    <row r="25" spans="1:33" ht="13.5" customHeight="1">
      <c r="A25" s="15" t="s">
        <v>44</v>
      </c>
      <c r="B25" s="15"/>
      <c r="C25" s="15"/>
      <c r="D25" s="15"/>
      <c r="E25" s="33"/>
      <c r="F25" s="33"/>
      <c r="G25" s="33"/>
      <c r="H25" s="33"/>
      <c r="I25" s="33"/>
      <c r="J25" s="33"/>
      <c r="K25" s="33"/>
      <c r="L25" s="33"/>
      <c r="M25" s="33"/>
      <c r="N25" s="33"/>
      <c r="O25" s="33"/>
      <c r="P25" s="33"/>
      <c r="Q25" s="33"/>
      <c r="R25" s="33"/>
      <c r="S25" s="33"/>
      <c r="T25" s="33"/>
      <c r="U25" s="30"/>
      <c r="W25" s="33"/>
      <c r="X25" s="33"/>
      <c r="Y25" s="33"/>
      <c r="Z25" s="33"/>
      <c r="AA25" s="33"/>
      <c r="AB25" s="5"/>
      <c r="AC25" s="5"/>
      <c r="AD25" s="5"/>
      <c r="AE25" s="5"/>
      <c r="AF25" s="5"/>
      <c r="AG25" s="5"/>
    </row>
    <row r="26" spans="1:33" ht="13.5" customHeight="1">
      <c r="A26" s="15" t="s">
        <v>45</v>
      </c>
      <c r="B26" s="15"/>
      <c r="C26" s="15"/>
      <c r="D26" s="15"/>
      <c r="E26" s="33"/>
      <c r="F26" s="33"/>
      <c r="G26" s="33"/>
      <c r="H26" s="33"/>
      <c r="I26" s="33"/>
      <c r="J26" s="33"/>
      <c r="K26" s="33"/>
      <c r="L26" s="33"/>
      <c r="M26" s="33"/>
      <c r="N26" s="33"/>
      <c r="O26" s="33"/>
      <c r="P26" s="33"/>
      <c r="Q26" s="33"/>
      <c r="R26" s="33"/>
      <c r="S26" s="33"/>
      <c r="T26" s="33"/>
      <c r="U26" s="30"/>
      <c r="V26" s="5"/>
      <c r="W26" s="5"/>
      <c r="X26" s="5"/>
      <c r="Y26" s="5"/>
      <c r="Z26" s="5"/>
      <c r="AA26" s="5"/>
      <c r="AB26" s="5"/>
      <c r="AC26" s="5"/>
      <c r="AD26" s="5"/>
      <c r="AE26" s="5"/>
      <c r="AF26" s="5"/>
      <c r="AG26" s="5"/>
    </row>
    <row r="27" spans="1:33" ht="13.5" customHeight="1">
      <c r="A27" s="15" t="s">
        <v>46</v>
      </c>
      <c r="B27" s="15"/>
      <c r="C27" s="15"/>
      <c r="D27" s="15"/>
      <c r="E27" s="33"/>
      <c r="F27" s="33"/>
      <c r="G27" s="33"/>
      <c r="H27" s="33"/>
      <c r="I27" s="33"/>
      <c r="J27" s="33"/>
      <c r="K27" s="33"/>
      <c r="L27" s="33"/>
      <c r="M27" s="33"/>
      <c r="N27" s="33"/>
      <c r="O27" s="33"/>
      <c r="P27" s="33"/>
      <c r="Q27" s="33"/>
      <c r="R27" s="33"/>
      <c r="S27" s="33"/>
      <c r="T27" s="33"/>
      <c r="U27" s="33"/>
      <c r="AG27" s="5"/>
    </row>
    <row r="28" spans="1:33" ht="13.5" customHeight="1">
      <c r="A28" s="15" t="s">
        <v>47</v>
      </c>
      <c r="B28" s="15"/>
      <c r="C28" s="15"/>
      <c r="D28" s="3"/>
      <c r="E28" s="5"/>
      <c r="F28" s="5"/>
      <c r="G28" s="5"/>
      <c r="H28" s="5"/>
      <c r="I28" s="5"/>
      <c r="J28" s="5"/>
      <c r="K28" s="5"/>
      <c r="L28" s="5"/>
      <c r="M28" s="5"/>
      <c r="N28" s="5"/>
      <c r="O28" s="5"/>
      <c r="P28" s="5"/>
      <c r="Q28" s="5"/>
      <c r="R28" s="5"/>
      <c r="S28" s="5"/>
      <c r="T28" s="5"/>
      <c r="U28" s="5"/>
      <c r="AG28" s="5"/>
    </row>
    <row r="29" spans="1:33" ht="13.5" customHeight="1">
      <c r="B29" s="33"/>
      <c r="C29" s="33"/>
    </row>
    <row r="30" spans="1:33" ht="13.5" customHeight="1">
      <c r="B30" s="33"/>
    </row>
    <row r="31" spans="1:33" ht="13.5" customHeight="1"/>
    <row r="32" spans="1:33" ht="13.5" customHeight="1"/>
    <row r="33" ht="13.5" customHeight="1"/>
    <row r="34" ht="13.5" customHeight="1"/>
    <row r="35" ht="13.5" customHeight="1"/>
  </sheetData>
  <mergeCells count="92">
    <mergeCell ref="B3:D3"/>
    <mergeCell ref="B6:D6"/>
    <mergeCell ref="E6:F6"/>
    <mergeCell ref="G6:H6"/>
    <mergeCell ref="I6:J6"/>
    <mergeCell ref="B7:C7"/>
    <mergeCell ref="AC7:AC8"/>
    <mergeCell ref="B8:C8"/>
    <mergeCell ref="M6:N6"/>
    <mergeCell ref="O6:P6"/>
    <mergeCell ref="Q6:R6"/>
    <mergeCell ref="Y6:Z6"/>
    <mergeCell ref="W6:X6"/>
    <mergeCell ref="K6:L6"/>
    <mergeCell ref="S6:T6"/>
    <mergeCell ref="U6:V6"/>
    <mergeCell ref="AB17:AC17"/>
    <mergeCell ref="V18:AB18"/>
    <mergeCell ref="K16:L18"/>
    <mergeCell ref="M16:N18"/>
    <mergeCell ref="AA6:AB6"/>
    <mergeCell ref="AC6:AD6"/>
    <mergeCell ref="Q16:R18"/>
    <mergeCell ref="S16:T18"/>
    <mergeCell ref="X17:Y17"/>
    <mergeCell ref="AB20:AC20"/>
    <mergeCell ref="O19:P19"/>
    <mergeCell ref="Q19:R19"/>
    <mergeCell ref="S19:T19"/>
    <mergeCell ref="M20:N20"/>
    <mergeCell ref="A16:D18"/>
    <mergeCell ref="E16:F18"/>
    <mergeCell ref="G16:H18"/>
    <mergeCell ref="I16:J18"/>
    <mergeCell ref="I20:J20"/>
    <mergeCell ref="G20:H20"/>
    <mergeCell ref="A19:D19"/>
    <mergeCell ref="E19:F19"/>
    <mergeCell ref="G19:H19"/>
    <mergeCell ref="I19:J19"/>
    <mergeCell ref="C21:D21"/>
    <mergeCell ref="A20:A23"/>
    <mergeCell ref="B20:B21"/>
    <mergeCell ref="C20:D20"/>
    <mergeCell ref="E20:F20"/>
    <mergeCell ref="B22:B23"/>
    <mergeCell ref="C22:D22"/>
    <mergeCell ref="E22:F22"/>
    <mergeCell ref="C23:D23"/>
    <mergeCell ref="K19:L19"/>
    <mergeCell ref="I23:J23"/>
    <mergeCell ref="K23:L23"/>
    <mergeCell ref="M23:N23"/>
    <mergeCell ref="E23:F23"/>
    <mergeCell ref="G23:H23"/>
    <mergeCell ref="E21:F21"/>
    <mergeCell ref="G21:H21"/>
    <mergeCell ref="I21:J21"/>
    <mergeCell ref="K21:L21"/>
    <mergeCell ref="M21:N21"/>
    <mergeCell ref="G22:H22"/>
    <mergeCell ref="I22:J22"/>
    <mergeCell ref="M24:N24"/>
    <mergeCell ref="AD17:AE17"/>
    <mergeCell ref="AD20:AE20"/>
    <mergeCell ref="V22:AF23"/>
    <mergeCell ref="K22:L22"/>
    <mergeCell ref="M22:N22"/>
    <mergeCell ref="O20:P20"/>
    <mergeCell ref="Q20:R20"/>
    <mergeCell ref="S20:T20"/>
    <mergeCell ref="X20:Y20"/>
    <mergeCell ref="O21:P21"/>
    <mergeCell ref="Q21:R21"/>
    <mergeCell ref="S21:T21"/>
    <mergeCell ref="K20:L20"/>
    <mergeCell ref="M19:N19"/>
    <mergeCell ref="O16:P18"/>
    <mergeCell ref="A24:D24"/>
    <mergeCell ref="E24:F24"/>
    <mergeCell ref="G24:H24"/>
    <mergeCell ref="I24:J24"/>
    <mergeCell ref="K24:L24"/>
    <mergeCell ref="O24:P24"/>
    <mergeCell ref="O22:P22"/>
    <mergeCell ref="Q22:R22"/>
    <mergeCell ref="S22:T22"/>
    <mergeCell ref="Q24:R24"/>
    <mergeCell ref="S24:T24"/>
    <mergeCell ref="O23:P23"/>
    <mergeCell ref="Q23:R23"/>
    <mergeCell ref="S23:T23"/>
  </mergeCells>
  <phoneticPr fontId="3"/>
  <pageMargins left="0.70866141732283472" right="0.70866141732283472" top="0.74803149606299213" bottom="0.74803149606299213" header="0.31496062992125984" footer="0.31496062992125984"/>
  <pageSetup paperSize="9" scale="87" firstPageNumber="28" orientation="landscape" r:id="rId1"/>
  <headerFooter>
    <oddFooter>&amp;L&amp;P/&amp;N&amp;C&amp;F&amp;R&amp;10(202609)</oddFoot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2BC668-7CC4-4148-BE3E-9FC807259356}">
  <sheetPr>
    <tabColor theme="2" tint="-0.249977111117893"/>
  </sheetPr>
  <dimension ref="A1:AW77"/>
  <sheetViews>
    <sheetView showZeros="0" view="pageBreakPreview" zoomScaleNormal="85" zoomScaleSheetLayoutView="100" workbookViewId="0"/>
  </sheetViews>
  <sheetFormatPr defaultColWidth="9" defaultRowHeight="13.5"/>
  <cols>
    <col min="1" max="41" width="3.625" style="1" customWidth="1"/>
    <col min="42" max="16384" width="9" style="1"/>
  </cols>
  <sheetData>
    <row r="1" spans="1:49" ht="24" customHeight="1">
      <c r="A1" s="1" t="s">
        <v>263</v>
      </c>
      <c r="B1" s="3"/>
      <c r="C1" s="3"/>
      <c r="D1" s="3"/>
      <c r="E1" s="3"/>
      <c r="F1" s="3"/>
      <c r="G1" s="3"/>
      <c r="H1" s="3"/>
      <c r="I1" s="3"/>
      <c r="J1" s="3"/>
      <c r="K1" s="3"/>
      <c r="V1" t="s">
        <v>87</v>
      </c>
    </row>
    <row r="2" spans="1:49" ht="12.75" customHeight="1">
      <c r="A2" s="15" t="s">
        <v>185</v>
      </c>
      <c r="B2" s="3"/>
      <c r="C2" s="3"/>
      <c r="D2" s="3"/>
      <c r="E2" s="3"/>
      <c r="F2" s="3"/>
      <c r="G2" s="3"/>
      <c r="H2" s="3"/>
      <c r="I2" s="3"/>
      <c r="J2" s="3"/>
      <c r="K2" s="3"/>
    </row>
    <row r="3" spans="1:49" ht="12.75" customHeight="1">
      <c r="A3" s="15" t="s">
        <v>186</v>
      </c>
      <c r="B3" s="3"/>
      <c r="C3" s="3"/>
      <c r="D3" s="3"/>
      <c r="E3" s="3"/>
      <c r="F3" s="3"/>
      <c r="G3" s="3"/>
      <c r="H3" s="3"/>
      <c r="I3" s="3"/>
      <c r="J3" s="3"/>
      <c r="K3" s="3"/>
    </row>
    <row r="4" spans="1:49" ht="24" customHeight="1">
      <c r="A4" s="3" t="s">
        <v>450</v>
      </c>
      <c r="B4" s="3"/>
      <c r="C4" s="3"/>
      <c r="D4" s="3"/>
      <c r="E4" s="3"/>
      <c r="F4" s="3"/>
      <c r="G4" s="3"/>
      <c r="H4" s="3"/>
      <c r="I4" s="3"/>
      <c r="J4" s="3"/>
      <c r="K4" s="3"/>
    </row>
    <row r="5" spans="1:49" ht="24" customHeight="1">
      <c r="A5" s="3" t="s">
        <v>187</v>
      </c>
      <c r="B5" s="77"/>
      <c r="C5" s="78"/>
      <c r="D5" s="79"/>
      <c r="E5" s="79"/>
      <c r="F5" s="77"/>
      <c r="G5" s="77"/>
      <c r="H5" s="77"/>
      <c r="I5" s="77"/>
      <c r="J5" s="77"/>
      <c r="K5" s="77"/>
      <c r="L5" s="77"/>
    </row>
    <row r="6" spans="1:49" ht="12" customHeight="1" thickBot="1">
      <c r="A6" s="81"/>
      <c r="B6" s="1089" t="s">
        <v>188</v>
      </c>
      <c r="C6" s="1089"/>
      <c r="D6" s="81"/>
      <c r="E6" s="30"/>
      <c r="F6" s="30"/>
      <c r="G6" s="30"/>
      <c r="H6" s="30"/>
      <c r="I6" s="30"/>
      <c r="J6" s="30"/>
      <c r="K6" s="30"/>
      <c r="L6" s="30"/>
      <c r="X6" s="15" t="s">
        <v>189</v>
      </c>
      <c r="Y6" s="82"/>
      <c r="Z6" s="82"/>
      <c r="AA6" s="82"/>
    </row>
    <row r="7" spans="1:49" ht="12" customHeight="1">
      <c r="A7" s="30"/>
      <c r="B7" s="1067"/>
      <c r="C7" s="1068"/>
      <c r="D7" s="1065" t="s">
        <v>3</v>
      </c>
      <c r="E7" s="1066" t="s">
        <v>190</v>
      </c>
      <c r="F7" s="1081">
        <v>150</v>
      </c>
      <c r="G7" s="1081"/>
      <c r="H7" s="1066" t="s">
        <v>191</v>
      </c>
      <c r="I7" s="1071">
        <f>ROUNDUP(B7*150/100,0)</f>
        <v>0</v>
      </c>
      <c r="J7" s="1072"/>
      <c r="K7" s="1075" t="s">
        <v>192</v>
      </c>
      <c r="L7" s="1075"/>
      <c r="X7" s="15" t="s">
        <v>193</v>
      </c>
      <c r="Y7" s="82"/>
      <c r="Z7" s="82"/>
      <c r="AA7" s="82"/>
    </row>
    <row r="8" spans="1:49" ht="12" customHeight="1" thickBot="1">
      <c r="A8" s="30"/>
      <c r="B8" s="1069"/>
      <c r="C8" s="1070"/>
      <c r="D8" s="1065"/>
      <c r="E8" s="1066"/>
      <c r="F8" s="1082">
        <v>100</v>
      </c>
      <c r="G8" s="1082"/>
      <c r="H8" s="1066"/>
      <c r="I8" s="1073"/>
      <c r="J8" s="1074"/>
      <c r="K8" s="1075"/>
      <c r="L8" s="1075"/>
      <c r="X8" s="15" t="s">
        <v>194</v>
      </c>
      <c r="Y8" s="82"/>
      <c r="Z8" s="82"/>
      <c r="AA8" s="82"/>
    </row>
    <row r="9" spans="1:49" ht="12" customHeight="1">
      <c r="A9" s="30"/>
      <c r="B9" s="28"/>
      <c r="C9" s="28"/>
      <c r="D9" s="28"/>
      <c r="E9" s="28"/>
      <c r="F9" s="28"/>
      <c r="G9" s="28"/>
      <c r="H9" s="28"/>
      <c r="I9" s="28"/>
      <c r="J9" s="28"/>
      <c r="K9" s="28"/>
      <c r="L9" s="28"/>
      <c r="X9" s="15" t="s">
        <v>195</v>
      </c>
    </row>
    <row r="10" spans="1:49" ht="12" customHeight="1">
      <c r="A10" s="30"/>
      <c r="B10" s="15" t="s">
        <v>196</v>
      </c>
      <c r="C10" s="15"/>
      <c r="D10" s="28"/>
      <c r="E10" s="28"/>
      <c r="F10" s="28"/>
      <c r="G10" s="28"/>
      <c r="H10" s="28"/>
      <c r="I10" s="28"/>
      <c r="J10" s="28"/>
      <c r="K10" s="28"/>
      <c r="L10" s="28"/>
      <c r="X10" s="15" t="s">
        <v>197</v>
      </c>
      <c r="Y10" s="5"/>
      <c r="Z10" s="5"/>
      <c r="AA10" s="5"/>
      <c r="AB10" s="5"/>
      <c r="AC10" s="5"/>
      <c r="AD10" s="5"/>
      <c r="AE10" s="5"/>
      <c r="AF10" s="5"/>
      <c r="AG10" s="5"/>
      <c r="AH10" s="5"/>
      <c r="AI10" s="5"/>
      <c r="AJ10" s="5"/>
      <c r="AK10" s="5"/>
      <c r="AL10" s="5"/>
      <c r="AM10" s="5"/>
    </row>
    <row r="11" spans="1:49" ht="12" customHeight="1" thickBot="1">
      <c r="A11" s="30"/>
      <c r="B11" s="1088" t="s">
        <v>198</v>
      </c>
      <c r="C11" s="1088"/>
      <c r="D11" s="1088" t="s">
        <v>199</v>
      </c>
      <c r="E11" s="1088"/>
      <c r="F11" s="1088" t="s">
        <v>200</v>
      </c>
      <c r="G11" s="1088"/>
      <c r="H11" s="1088" t="s">
        <v>201</v>
      </c>
      <c r="I11" s="1088"/>
      <c r="J11" s="1088" t="s">
        <v>202</v>
      </c>
      <c r="K11" s="1088"/>
      <c r="L11" s="1088" t="s">
        <v>203</v>
      </c>
      <c r="M11" s="1088"/>
      <c r="N11" s="1088" t="s">
        <v>204</v>
      </c>
      <c r="O11" s="1088"/>
      <c r="P11" s="1088" t="s">
        <v>205</v>
      </c>
      <c r="Q11" s="1088"/>
      <c r="R11" s="1088" t="s">
        <v>206</v>
      </c>
      <c r="S11" s="1088"/>
      <c r="T11" s="1088" t="s">
        <v>207</v>
      </c>
      <c r="U11" s="1088"/>
      <c r="V11" s="5"/>
      <c r="W11" s="5"/>
      <c r="X11" s="15" t="s">
        <v>208</v>
      </c>
      <c r="Y11" s="3"/>
      <c r="Z11" s="3"/>
      <c r="AA11" s="3"/>
      <c r="AB11" s="3"/>
      <c r="AC11" s="3"/>
      <c r="AD11" s="3"/>
      <c r="AE11" s="3"/>
      <c r="AF11" s="3"/>
      <c r="AG11" s="3"/>
      <c r="AH11" s="3"/>
      <c r="AI11" s="3"/>
      <c r="AJ11" s="3"/>
      <c r="AK11" s="3"/>
      <c r="AL11" s="3"/>
      <c r="AM11" s="3"/>
      <c r="AN11" s="3"/>
      <c r="AO11" s="3"/>
      <c r="AP11" s="1075"/>
      <c r="AQ11" s="1075"/>
      <c r="AR11" s="1075"/>
      <c r="AS11" s="1075"/>
      <c r="AT11" s="1075"/>
      <c r="AU11" s="1075"/>
      <c r="AV11" s="1075"/>
      <c r="AW11" s="1075"/>
    </row>
    <row r="12" spans="1:49" ht="12" customHeight="1">
      <c r="A12" s="30"/>
      <c r="B12" s="1079"/>
      <c r="C12" s="1079"/>
      <c r="D12" s="1079"/>
      <c r="E12" s="1079"/>
      <c r="F12" s="1079"/>
      <c r="G12" s="1079"/>
      <c r="H12" s="1079"/>
      <c r="I12" s="1079"/>
      <c r="J12" s="1079"/>
      <c r="K12" s="1079"/>
      <c r="L12" s="1079"/>
      <c r="M12" s="1079"/>
      <c r="N12" s="1079"/>
      <c r="O12" s="1079"/>
      <c r="P12" s="1079"/>
      <c r="Q12" s="1079"/>
      <c r="R12" s="1079"/>
      <c r="S12" s="1079"/>
      <c r="T12" s="1079"/>
      <c r="U12" s="1079"/>
      <c r="V12" s="3"/>
      <c r="W12" s="3"/>
      <c r="X12" s="15" t="s">
        <v>209</v>
      </c>
      <c r="Y12" s="3"/>
      <c r="Z12" s="3"/>
      <c r="AA12" s="3"/>
      <c r="AB12" s="3"/>
      <c r="AC12" s="3"/>
      <c r="AD12" s="3"/>
      <c r="AE12" s="3"/>
      <c r="AF12" s="3"/>
      <c r="AG12" s="3"/>
      <c r="AH12" s="3"/>
      <c r="AI12" s="3"/>
      <c r="AJ12" s="3"/>
      <c r="AK12" s="3"/>
      <c r="AL12" s="3"/>
      <c r="AM12" s="3"/>
      <c r="AN12" s="3"/>
      <c r="AO12" s="3"/>
      <c r="AP12" s="1075"/>
      <c r="AQ12" s="1075"/>
      <c r="AR12" s="1075"/>
      <c r="AS12" s="1075"/>
      <c r="AT12" s="1075"/>
      <c r="AU12" s="1075"/>
      <c r="AV12" s="1075"/>
      <c r="AW12" s="1075"/>
    </row>
    <row r="13" spans="1:49" ht="12" customHeight="1" thickBot="1">
      <c r="A13" s="30"/>
      <c r="B13" s="1080"/>
      <c r="C13" s="1080"/>
      <c r="D13" s="1080"/>
      <c r="E13" s="1080"/>
      <c r="F13" s="1080"/>
      <c r="G13" s="1080"/>
      <c r="H13" s="1080"/>
      <c r="I13" s="1080"/>
      <c r="J13" s="1080"/>
      <c r="K13" s="1080"/>
      <c r="L13" s="1080"/>
      <c r="M13" s="1080"/>
      <c r="N13" s="1080"/>
      <c r="O13" s="1080"/>
      <c r="P13" s="1080"/>
      <c r="Q13" s="1080"/>
      <c r="R13" s="1080"/>
      <c r="S13" s="1080"/>
      <c r="T13" s="1080"/>
      <c r="U13" s="1080"/>
      <c r="V13" s="3"/>
      <c r="W13" s="3"/>
      <c r="X13" s="15" t="s">
        <v>210</v>
      </c>
      <c r="Y13" s="28"/>
      <c r="Z13" s="28"/>
      <c r="AA13" s="28"/>
      <c r="AB13" s="28"/>
      <c r="AC13" s="28"/>
      <c r="AD13" s="28"/>
      <c r="AE13" s="28"/>
      <c r="AF13" s="28"/>
      <c r="AG13" s="28"/>
      <c r="AH13" s="28"/>
      <c r="AI13" s="28"/>
      <c r="AJ13" s="28"/>
      <c r="AK13" s="28"/>
      <c r="AL13" s="28"/>
      <c r="AM13" s="28"/>
      <c r="AN13" s="3"/>
      <c r="AO13" s="3"/>
      <c r="AP13" s="1075"/>
      <c r="AQ13" s="1075"/>
      <c r="AR13" s="1075"/>
      <c r="AS13" s="1075"/>
      <c r="AT13" s="1075"/>
      <c r="AU13" s="1075"/>
      <c r="AV13" s="1075"/>
      <c r="AW13" s="1075"/>
    </row>
    <row r="14" spans="1:49" ht="12" customHeight="1" thickBot="1">
      <c r="A14" s="30"/>
      <c r="B14" s="1088" t="s">
        <v>211</v>
      </c>
      <c r="C14" s="1088"/>
      <c r="D14" s="1088" t="s">
        <v>212</v>
      </c>
      <c r="E14" s="1088"/>
      <c r="F14" s="1088" t="s">
        <v>213</v>
      </c>
      <c r="G14" s="1088"/>
      <c r="H14" s="1088" t="s">
        <v>214</v>
      </c>
      <c r="I14" s="1088"/>
      <c r="J14" s="1088" t="s">
        <v>215</v>
      </c>
      <c r="K14" s="1088"/>
      <c r="L14" s="1088" t="s">
        <v>216</v>
      </c>
      <c r="M14" s="1088"/>
      <c r="N14" s="1088" t="s">
        <v>217</v>
      </c>
      <c r="O14" s="1088"/>
      <c r="P14" s="1088" t="s">
        <v>218</v>
      </c>
      <c r="Q14" s="1088"/>
      <c r="R14" s="1088" t="s">
        <v>219</v>
      </c>
      <c r="S14" s="1088"/>
      <c r="T14" s="1088" t="s">
        <v>220</v>
      </c>
      <c r="U14" s="1088"/>
      <c r="V14" s="28"/>
      <c r="W14" s="28"/>
      <c r="X14" s="82"/>
      <c r="Y14" s="28"/>
      <c r="Z14" s="28"/>
      <c r="AA14" s="28"/>
      <c r="AB14" s="28"/>
      <c r="AC14" s="28"/>
      <c r="AD14" s="28"/>
      <c r="AE14" s="28"/>
      <c r="AF14" s="28"/>
      <c r="AG14" s="28"/>
      <c r="AH14" s="28"/>
      <c r="AI14" s="28"/>
      <c r="AJ14" s="28"/>
      <c r="AK14" s="28"/>
      <c r="AL14" s="28"/>
      <c r="AM14" s="28"/>
      <c r="AN14" s="28"/>
      <c r="AO14" s="28"/>
      <c r="AP14" s="28"/>
      <c r="AQ14" s="28"/>
      <c r="AR14" s="28"/>
      <c r="AS14" s="28"/>
      <c r="AT14" s="28"/>
      <c r="AU14" s="28"/>
      <c r="AV14" s="28"/>
      <c r="AW14" s="28"/>
    </row>
    <row r="15" spans="1:49" ht="12" customHeight="1">
      <c r="A15" s="30"/>
      <c r="B15" s="1079"/>
      <c r="C15" s="1079"/>
      <c r="D15" s="1079"/>
      <c r="E15" s="1079"/>
      <c r="F15" s="1079"/>
      <c r="G15" s="1079"/>
      <c r="H15" s="1079"/>
      <c r="I15" s="1079"/>
      <c r="J15" s="1079"/>
      <c r="K15" s="1079"/>
      <c r="L15" s="1079"/>
      <c r="M15" s="1079"/>
      <c r="N15" s="1079"/>
      <c r="O15" s="1079"/>
      <c r="P15" s="1079"/>
      <c r="Q15" s="1079"/>
      <c r="R15" s="1079"/>
      <c r="S15" s="1079"/>
      <c r="T15" s="1079"/>
      <c r="U15" s="1079"/>
      <c r="V15" s="28"/>
      <c r="W15" s="28"/>
      <c r="X15" s="28"/>
      <c r="Y15" s="28"/>
      <c r="Z15" s="28"/>
      <c r="AA15" s="28"/>
      <c r="AB15" s="28"/>
      <c r="AC15" s="28"/>
      <c r="AD15" s="28"/>
      <c r="AE15" s="28"/>
      <c r="AF15" s="28"/>
      <c r="AG15" s="28"/>
      <c r="AH15" s="28"/>
      <c r="AI15" s="28"/>
      <c r="AJ15" s="28"/>
      <c r="AK15" s="28"/>
      <c r="AL15" s="28"/>
      <c r="AM15" s="28"/>
      <c r="AN15" s="28"/>
      <c r="AO15" s="28"/>
      <c r="AP15" s="28"/>
      <c r="AQ15" s="28"/>
      <c r="AR15" s="28"/>
      <c r="AS15" s="28"/>
      <c r="AT15" s="28"/>
      <c r="AU15" s="28"/>
      <c r="AV15" s="28"/>
      <c r="AW15" s="28"/>
    </row>
    <row r="16" spans="1:49" ht="12" customHeight="1" thickBot="1">
      <c r="A16" s="30"/>
      <c r="B16" s="1080"/>
      <c r="C16" s="1080"/>
      <c r="D16" s="1080"/>
      <c r="E16" s="1080"/>
      <c r="F16" s="1080"/>
      <c r="G16" s="1080"/>
      <c r="H16" s="1080"/>
      <c r="I16" s="1080"/>
      <c r="J16" s="1080"/>
      <c r="K16" s="1080"/>
      <c r="L16" s="1080"/>
      <c r="M16" s="1080"/>
      <c r="N16" s="1080"/>
      <c r="O16" s="1080"/>
      <c r="P16" s="1080"/>
      <c r="Q16" s="1080"/>
      <c r="R16" s="1080"/>
      <c r="S16" s="1080"/>
      <c r="T16" s="1080"/>
      <c r="U16" s="1080"/>
      <c r="V16" s="28"/>
      <c r="W16" s="28"/>
      <c r="X16" s="28"/>
      <c r="Y16" s="28"/>
      <c r="Z16" s="83"/>
      <c r="AA16" s="80"/>
      <c r="AB16" s="80"/>
      <c r="AC16" s="80"/>
      <c r="AD16" s="28"/>
      <c r="AE16" s="28"/>
      <c r="AF16" s="28"/>
      <c r="AG16" s="28"/>
      <c r="AH16" s="28"/>
      <c r="AI16" s="28"/>
      <c r="AJ16" s="28"/>
      <c r="AK16" s="28"/>
      <c r="AL16" s="28"/>
      <c r="AM16" s="28"/>
      <c r="AN16" s="28"/>
      <c r="AO16" s="28"/>
      <c r="AP16" s="28"/>
      <c r="AQ16" s="28"/>
      <c r="AR16" s="28"/>
      <c r="AS16" s="28"/>
      <c r="AT16" s="28"/>
      <c r="AU16" s="28"/>
      <c r="AV16" s="28"/>
      <c r="AW16" s="28"/>
    </row>
    <row r="17" spans="1:39" ht="12" customHeight="1" thickBot="1">
      <c r="A17" s="30"/>
      <c r="B17" s="1088" t="s">
        <v>221</v>
      </c>
      <c r="C17" s="1088"/>
      <c r="D17" s="1088" t="s">
        <v>222</v>
      </c>
      <c r="E17" s="1088"/>
      <c r="F17" s="1088" t="s">
        <v>223</v>
      </c>
      <c r="G17" s="1088"/>
      <c r="H17" s="1088" t="s">
        <v>224</v>
      </c>
      <c r="I17" s="1088"/>
      <c r="J17" s="1088" t="s">
        <v>225</v>
      </c>
      <c r="K17" s="1088"/>
      <c r="L17" s="1088" t="s">
        <v>226</v>
      </c>
      <c r="M17" s="1088"/>
      <c r="N17" s="1088" t="s">
        <v>227</v>
      </c>
      <c r="O17" s="1088"/>
      <c r="P17" s="1088" t="s">
        <v>228</v>
      </c>
      <c r="Q17" s="1088"/>
      <c r="R17" s="1088" t="s">
        <v>229</v>
      </c>
      <c r="S17" s="1088"/>
      <c r="T17" s="1088" t="s">
        <v>230</v>
      </c>
      <c r="U17" s="1088"/>
      <c r="V17" s="1088" t="s">
        <v>231</v>
      </c>
      <c r="W17" s="1088"/>
      <c r="X17" s="58"/>
      <c r="Y17" s="58"/>
      <c r="Z17" s="80"/>
      <c r="AA17" s="80"/>
      <c r="AB17" s="80"/>
      <c r="AC17" s="80"/>
      <c r="AD17" s="58"/>
      <c r="AE17" s="58"/>
      <c r="AF17" s="58"/>
      <c r="AG17" s="58"/>
      <c r="AH17" s="58"/>
      <c r="AI17" s="58"/>
      <c r="AJ17" s="58"/>
      <c r="AK17" s="58"/>
      <c r="AL17" s="58"/>
      <c r="AM17" s="58"/>
    </row>
    <row r="18" spans="1:39" ht="12" customHeight="1">
      <c r="A18" s="30"/>
      <c r="B18" s="1079"/>
      <c r="C18" s="1079"/>
      <c r="D18" s="1079"/>
      <c r="E18" s="1079"/>
      <c r="F18" s="1079"/>
      <c r="G18" s="1079"/>
      <c r="H18" s="1079"/>
      <c r="I18" s="1079"/>
      <c r="J18" s="1079"/>
      <c r="K18" s="1079"/>
      <c r="L18" s="1079"/>
      <c r="M18" s="1079"/>
      <c r="N18" s="1079"/>
      <c r="O18" s="1079"/>
      <c r="P18" s="1079"/>
      <c r="Q18" s="1079"/>
      <c r="R18" s="1079"/>
      <c r="S18" s="1079"/>
      <c r="T18" s="1079"/>
      <c r="U18" s="1079"/>
      <c r="V18" s="1079"/>
      <c r="W18" s="1079"/>
      <c r="X18" s="1075" t="s">
        <v>232</v>
      </c>
      <c r="Y18" s="1075"/>
      <c r="AA18" s="3"/>
      <c r="AB18" s="3"/>
      <c r="AC18" s="3"/>
      <c r="AD18" s="58"/>
      <c r="AE18" s="58"/>
      <c r="AF18" s="58"/>
      <c r="AG18" s="58"/>
      <c r="AH18" s="58"/>
      <c r="AI18" s="58"/>
      <c r="AJ18" s="58"/>
      <c r="AK18" s="58"/>
      <c r="AL18" s="58"/>
      <c r="AM18" s="58"/>
    </row>
    <row r="19" spans="1:39" ht="12" customHeight="1" thickBot="1">
      <c r="A19" s="30"/>
      <c r="B19" s="1080"/>
      <c r="C19" s="1080"/>
      <c r="D19" s="1080"/>
      <c r="E19" s="1080"/>
      <c r="F19" s="1080"/>
      <c r="G19" s="1080"/>
      <c r="H19" s="1080"/>
      <c r="I19" s="1080"/>
      <c r="J19" s="1080"/>
      <c r="K19" s="1080"/>
      <c r="L19" s="1080"/>
      <c r="M19" s="1080"/>
      <c r="N19" s="1080"/>
      <c r="O19" s="1080"/>
      <c r="P19" s="1080"/>
      <c r="Q19" s="1080"/>
      <c r="R19" s="1080"/>
      <c r="S19" s="1080"/>
      <c r="T19" s="1080"/>
      <c r="U19" s="1080"/>
      <c r="V19" s="1080"/>
      <c r="W19" s="1080"/>
      <c r="X19" s="1075"/>
      <c r="Y19" s="1075"/>
      <c r="Z19" s="58"/>
      <c r="AA19" s="3"/>
      <c r="AB19" s="3"/>
      <c r="AC19" s="3"/>
      <c r="AD19" s="58"/>
      <c r="AE19" s="58"/>
      <c r="AF19" s="58"/>
      <c r="AG19" s="58"/>
      <c r="AH19" s="58"/>
      <c r="AI19" s="58"/>
      <c r="AJ19" s="58"/>
      <c r="AK19" s="58"/>
      <c r="AL19" s="58"/>
      <c r="AM19" s="58"/>
    </row>
    <row r="20" spans="1:39" ht="12" customHeight="1">
      <c r="B20" s="30"/>
      <c r="C20" s="83"/>
      <c r="D20" s="80"/>
      <c r="E20" s="80"/>
      <c r="F20" s="80"/>
      <c r="G20" s="28"/>
      <c r="H20" s="28"/>
      <c r="I20" s="28"/>
      <c r="J20" s="28"/>
      <c r="K20" s="28"/>
      <c r="L20" s="28"/>
      <c r="M20" s="28"/>
      <c r="U20" s="1078" t="s">
        <v>233</v>
      </c>
      <c r="V20" s="1085"/>
      <c r="W20" s="1085"/>
      <c r="X20" s="1085"/>
    </row>
    <row r="21" spans="1:39" ht="12" customHeight="1">
      <c r="B21" s="30"/>
      <c r="C21" s="80"/>
      <c r="D21" s="80"/>
      <c r="E21" s="80"/>
      <c r="F21" s="80"/>
      <c r="G21" s="28"/>
      <c r="H21" s="28"/>
      <c r="I21" s="28"/>
      <c r="J21" s="28"/>
      <c r="K21" s="28"/>
      <c r="L21" s="28"/>
      <c r="M21" s="28"/>
      <c r="U21" s="1085"/>
      <c r="V21" s="1085"/>
      <c r="W21" s="1085"/>
      <c r="X21" s="1085"/>
    </row>
    <row r="22" spans="1:39" ht="12" customHeight="1">
      <c r="B22" s="30"/>
      <c r="D22" s="3"/>
      <c r="E22" s="3"/>
      <c r="F22" s="3"/>
      <c r="G22" s="28"/>
      <c r="H22" s="28"/>
      <c r="I22" s="28"/>
      <c r="J22" s="28"/>
      <c r="K22" s="28"/>
      <c r="L22" s="28"/>
      <c r="M22" s="28"/>
      <c r="V22" s="1067">
        <f>SUM(B12:U13)+SUM(B15:U16)+SUM(B18:W19)</f>
        <v>0</v>
      </c>
      <c r="W22" s="1068"/>
      <c r="X22" s="1075" t="s">
        <v>3</v>
      </c>
    </row>
    <row r="23" spans="1:39" ht="12" customHeight="1">
      <c r="B23" s="30"/>
      <c r="C23" s="58"/>
      <c r="D23" s="3"/>
      <c r="E23" s="3"/>
      <c r="F23" s="3"/>
      <c r="G23" s="28"/>
      <c r="H23" s="28"/>
      <c r="I23" s="28"/>
      <c r="J23" s="28"/>
      <c r="K23" s="28"/>
      <c r="L23" s="28"/>
      <c r="M23" s="28"/>
      <c r="U23" s="58"/>
      <c r="V23" s="1069"/>
      <c r="W23" s="1070"/>
      <c r="X23" s="1075"/>
    </row>
    <row r="24" spans="1:39" ht="12" customHeight="1">
      <c r="B24" s="30"/>
      <c r="C24" s="58"/>
      <c r="D24" s="3"/>
      <c r="E24" s="3"/>
      <c r="F24" s="3"/>
      <c r="G24" s="28"/>
      <c r="H24" s="28"/>
      <c r="I24" s="28"/>
      <c r="J24" s="28"/>
      <c r="K24" s="28"/>
      <c r="L24" s="28"/>
      <c r="M24" s="28"/>
      <c r="U24" s="58"/>
      <c r="V24" s="28"/>
      <c r="W24" s="28"/>
      <c r="X24" s="28"/>
    </row>
    <row r="25" spans="1:39" ht="24" customHeight="1">
      <c r="A25" s="3" t="s">
        <v>234</v>
      </c>
      <c r="C25" s="28"/>
      <c r="D25" s="28"/>
      <c r="E25" s="28"/>
      <c r="F25" s="28"/>
      <c r="G25" s="28"/>
      <c r="H25" s="28"/>
      <c r="I25" s="28"/>
      <c r="J25" s="28"/>
      <c r="K25" s="28"/>
      <c r="L25" s="28"/>
    </row>
    <row r="26" spans="1:39" ht="14.25" thickBot="1">
      <c r="A26" s="81"/>
      <c r="B26" s="572" t="s">
        <v>188</v>
      </c>
      <c r="C26" s="572"/>
      <c r="D26" s="81"/>
      <c r="E26" s="30"/>
      <c r="F26" s="30"/>
      <c r="G26" s="30"/>
      <c r="H26" s="30"/>
      <c r="I26" s="30"/>
      <c r="J26" s="30"/>
      <c r="K26" s="30"/>
      <c r="L26" s="30"/>
      <c r="X26" s="15" t="s">
        <v>235</v>
      </c>
      <c r="Y26" s="82"/>
      <c r="Z26" s="82"/>
      <c r="AA26" s="82"/>
    </row>
    <row r="27" spans="1:39" ht="13.5" customHeight="1">
      <c r="A27" s="30"/>
      <c r="B27" s="1067"/>
      <c r="C27" s="1068"/>
      <c r="D27" s="1065" t="s">
        <v>3</v>
      </c>
      <c r="E27" s="1066" t="s">
        <v>236</v>
      </c>
      <c r="F27" s="1086" t="s">
        <v>237</v>
      </c>
      <c r="G27" s="1066" t="s">
        <v>190</v>
      </c>
      <c r="H27" s="1081">
        <v>125</v>
      </c>
      <c r="I27" s="1081"/>
      <c r="J27" s="1066" t="s">
        <v>238</v>
      </c>
      <c r="K27" s="1086" t="s">
        <v>239</v>
      </c>
      <c r="L27" s="1087" t="s">
        <v>191</v>
      </c>
      <c r="M27" s="1071" t="str">
        <f>IF(B27="","",ROUNDUP((B27-50)*125/100+75,0))</f>
        <v/>
      </c>
      <c r="N27" s="1072"/>
      <c r="O27" s="1077" t="s">
        <v>240</v>
      </c>
      <c r="P27" s="1075"/>
      <c r="X27" s="15" t="s">
        <v>193</v>
      </c>
      <c r="Y27" s="82"/>
      <c r="Z27" s="82"/>
      <c r="AA27" s="82"/>
    </row>
    <row r="28" spans="1:39" ht="14.25" customHeight="1" thickBot="1">
      <c r="A28" s="30"/>
      <c r="B28" s="1069"/>
      <c r="C28" s="1070"/>
      <c r="D28" s="1065"/>
      <c r="E28" s="1066"/>
      <c r="F28" s="1086"/>
      <c r="G28" s="1066"/>
      <c r="H28" s="1082">
        <v>100</v>
      </c>
      <c r="I28" s="1082"/>
      <c r="J28" s="1066"/>
      <c r="K28" s="1086"/>
      <c r="L28" s="1087"/>
      <c r="M28" s="1073"/>
      <c r="N28" s="1074"/>
      <c r="O28" s="1077"/>
      <c r="P28" s="1075"/>
      <c r="X28" s="15" t="s">
        <v>241</v>
      </c>
      <c r="Y28" s="82"/>
      <c r="Z28" s="82"/>
      <c r="AA28" s="82"/>
    </row>
    <row r="29" spans="1:39">
      <c r="A29" s="30"/>
      <c r="B29" s="28"/>
      <c r="C29" s="28"/>
      <c r="D29" s="28"/>
      <c r="E29" s="28"/>
      <c r="F29" s="28"/>
      <c r="G29" s="28"/>
      <c r="H29" s="28"/>
      <c r="I29" s="28"/>
      <c r="J29" s="28"/>
      <c r="K29" s="28"/>
      <c r="L29" s="28"/>
      <c r="X29" s="15" t="s">
        <v>242</v>
      </c>
    </row>
    <row r="30" spans="1:39">
      <c r="A30" s="30"/>
      <c r="B30" s="15" t="s">
        <v>196</v>
      </c>
      <c r="C30" s="15"/>
      <c r="D30" s="28"/>
      <c r="E30" s="28"/>
      <c r="F30" s="28"/>
      <c r="G30" s="28"/>
      <c r="H30" s="28"/>
      <c r="I30" s="28"/>
      <c r="J30" s="28"/>
      <c r="K30" s="28"/>
      <c r="L30" s="28"/>
      <c r="X30" s="15" t="s">
        <v>197</v>
      </c>
      <c r="Y30" s="5"/>
      <c r="Z30" s="5"/>
      <c r="AA30" s="5"/>
      <c r="AB30" s="5"/>
      <c r="AC30" s="5"/>
      <c r="AD30" s="5"/>
      <c r="AE30" s="5"/>
      <c r="AF30" s="5"/>
      <c r="AG30" s="5"/>
      <c r="AH30" s="5"/>
      <c r="AI30" s="5"/>
      <c r="AJ30" s="5"/>
      <c r="AK30" s="5"/>
      <c r="AL30" s="5"/>
    </row>
    <row r="31" spans="1:39" ht="14.25" thickBot="1">
      <c r="A31" s="30"/>
      <c r="B31" s="1083" t="s">
        <v>198</v>
      </c>
      <c r="C31" s="1083"/>
      <c r="D31" s="1083" t="s">
        <v>199</v>
      </c>
      <c r="E31" s="1083"/>
      <c r="F31" s="1083" t="s">
        <v>200</v>
      </c>
      <c r="G31" s="1083"/>
      <c r="H31" s="1083" t="s">
        <v>201</v>
      </c>
      <c r="I31" s="1083"/>
      <c r="J31" s="1083" t="s">
        <v>202</v>
      </c>
      <c r="K31" s="1083"/>
      <c r="L31" s="1083" t="s">
        <v>203</v>
      </c>
      <c r="M31" s="1083"/>
      <c r="N31" s="1083" t="s">
        <v>204</v>
      </c>
      <c r="O31" s="1083"/>
      <c r="P31" s="1083" t="s">
        <v>205</v>
      </c>
      <c r="Q31" s="1083"/>
      <c r="R31" s="1083" t="s">
        <v>206</v>
      </c>
      <c r="S31" s="1083"/>
      <c r="T31" s="1083" t="s">
        <v>207</v>
      </c>
      <c r="U31" s="1083"/>
      <c r="V31" s="5"/>
      <c r="W31" s="5"/>
      <c r="X31" s="15" t="s">
        <v>243</v>
      </c>
      <c r="Y31" s="3"/>
      <c r="Z31" s="3"/>
      <c r="AA31" s="3"/>
      <c r="AB31" s="3"/>
      <c r="AC31" s="3"/>
      <c r="AD31" s="3"/>
      <c r="AE31" s="3"/>
      <c r="AF31" s="3"/>
      <c r="AG31" s="3"/>
      <c r="AH31" s="3"/>
      <c r="AI31" s="3"/>
      <c r="AJ31" s="3"/>
      <c r="AK31" s="3"/>
      <c r="AL31" s="3"/>
    </row>
    <row r="32" spans="1:39">
      <c r="A32" s="30"/>
      <c r="B32" s="1079"/>
      <c r="C32" s="1079"/>
      <c r="D32" s="1079"/>
      <c r="E32" s="1079"/>
      <c r="F32" s="1079"/>
      <c r="G32" s="1079"/>
      <c r="H32" s="1079"/>
      <c r="I32" s="1079"/>
      <c r="J32" s="1079"/>
      <c r="K32" s="1079"/>
      <c r="L32" s="1079"/>
      <c r="M32" s="1079"/>
      <c r="N32" s="1079"/>
      <c r="O32" s="1079"/>
      <c r="P32" s="1079"/>
      <c r="Q32" s="1079"/>
      <c r="R32" s="1079"/>
      <c r="S32" s="1079"/>
      <c r="T32" s="1079"/>
      <c r="U32" s="1079"/>
      <c r="V32" s="3"/>
      <c r="W32" s="3"/>
      <c r="X32" s="15" t="s">
        <v>209</v>
      </c>
      <c r="Y32" s="3"/>
      <c r="Z32" s="3"/>
      <c r="AA32" s="3"/>
      <c r="AB32" s="3"/>
      <c r="AC32" s="3"/>
      <c r="AD32" s="3"/>
      <c r="AE32" s="3"/>
      <c r="AF32" s="3"/>
      <c r="AG32" s="3"/>
      <c r="AH32" s="3"/>
      <c r="AI32" s="3"/>
      <c r="AJ32" s="3"/>
      <c r="AK32" s="3"/>
      <c r="AL32" s="3"/>
    </row>
    <row r="33" spans="1:38" ht="14.25" thickBot="1">
      <c r="A33" s="30"/>
      <c r="B33" s="1080"/>
      <c r="C33" s="1080"/>
      <c r="D33" s="1080"/>
      <c r="E33" s="1080"/>
      <c r="F33" s="1080"/>
      <c r="G33" s="1080"/>
      <c r="H33" s="1080"/>
      <c r="I33" s="1080"/>
      <c r="J33" s="1080"/>
      <c r="K33" s="1080"/>
      <c r="L33" s="1080"/>
      <c r="M33" s="1080"/>
      <c r="N33" s="1080"/>
      <c r="O33" s="1080"/>
      <c r="P33" s="1080"/>
      <c r="Q33" s="1080"/>
      <c r="R33" s="1080"/>
      <c r="S33" s="1080"/>
      <c r="T33" s="1080"/>
      <c r="U33" s="1080"/>
      <c r="V33" s="3"/>
      <c r="W33" s="3"/>
      <c r="X33" s="15" t="s">
        <v>210</v>
      </c>
      <c r="Y33" s="28"/>
      <c r="Z33" s="28"/>
      <c r="AA33" s="28"/>
      <c r="AB33" s="28"/>
      <c r="AC33" s="28"/>
      <c r="AD33" s="28"/>
      <c r="AE33" s="28"/>
      <c r="AF33" s="28"/>
      <c r="AG33" s="28"/>
      <c r="AH33" s="28"/>
      <c r="AI33" s="28"/>
      <c r="AJ33" s="28"/>
      <c r="AK33" s="28"/>
      <c r="AL33" s="28"/>
    </row>
    <row r="34" spans="1:38" ht="14.25" thickBot="1">
      <c r="A34" s="30"/>
      <c r="B34" s="1084" t="s">
        <v>211</v>
      </c>
      <c r="C34" s="1084"/>
      <c r="D34" s="1084" t="s">
        <v>212</v>
      </c>
      <c r="E34" s="1084"/>
      <c r="F34" s="1084" t="s">
        <v>213</v>
      </c>
      <c r="G34" s="1084"/>
      <c r="H34" s="1084" t="s">
        <v>214</v>
      </c>
      <c r="I34" s="1084"/>
      <c r="J34" s="1084" t="s">
        <v>215</v>
      </c>
      <c r="K34" s="1084"/>
      <c r="L34" s="1084" t="s">
        <v>216</v>
      </c>
      <c r="M34" s="1084"/>
      <c r="N34" s="1084" t="s">
        <v>217</v>
      </c>
      <c r="O34" s="1084"/>
      <c r="P34" s="1084" t="s">
        <v>218</v>
      </c>
      <c r="Q34" s="1084"/>
      <c r="R34" s="1084" t="s">
        <v>219</v>
      </c>
      <c r="S34" s="1084"/>
      <c r="T34" s="1084" t="s">
        <v>220</v>
      </c>
      <c r="U34" s="1084"/>
      <c r="V34" s="28"/>
      <c r="W34" s="28"/>
      <c r="X34" s="82"/>
      <c r="Y34" s="28"/>
      <c r="Z34" s="28"/>
      <c r="AA34" s="28"/>
      <c r="AB34" s="28"/>
      <c r="AC34" s="28"/>
      <c r="AD34" s="28"/>
      <c r="AE34" s="28"/>
      <c r="AF34" s="28"/>
      <c r="AG34" s="28"/>
      <c r="AH34" s="28"/>
      <c r="AI34" s="28"/>
      <c r="AJ34" s="28"/>
      <c r="AK34" s="28"/>
      <c r="AL34" s="28"/>
    </row>
    <row r="35" spans="1:38">
      <c r="A35" s="30"/>
      <c r="B35" s="1079"/>
      <c r="C35" s="1079"/>
      <c r="D35" s="1079"/>
      <c r="E35" s="1079"/>
      <c r="F35" s="1079"/>
      <c r="G35" s="1079"/>
      <c r="H35" s="1079"/>
      <c r="I35" s="1079"/>
      <c r="J35" s="1079"/>
      <c r="K35" s="1079"/>
      <c r="L35" s="1079"/>
      <c r="M35" s="1079"/>
      <c r="N35" s="1079"/>
      <c r="O35" s="1079"/>
      <c r="P35" s="1079"/>
      <c r="Q35" s="1079"/>
      <c r="R35" s="1079"/>
      <c r="S35" s="1079"/>
      <c r="T35" s="1079"/>
      <c r="U35" s="1079"/>
      <c r="V35" s="28"/>
      <c r="W35" s="28"/>
      <c r="X35" s="28"/>
      <c r="Y35" s="28"/>
      <c r="Z35" s="28"/>
      <c r="AA35" s="28"/>
      <c r="AB35" s="28"/>
      <c r="AC35" s="28"/>
      <c r="AD35" s="28"/>
      <c r="AE35" s="28"/>
      <c r="AF35" s="28"/>
      <c r="AG35" s="28"/>
      <c r="AH35" s="28"/>
      <c r="AI35" s="28"/>
      <c r="AJ35" s="28"/>
      <c r="AK35" s="28"/>
      <c r="AL35" s="28"/>
    </row>
    <row r="36" spans="1:38" ht="14.25" customHeight="1" thickBot="1">
      <c r="A36" s="30"/>
      <c r="B36" s="1080"/>
      <c r="C36" s="1080"/>
      <c r="D36" s="1080"/>
      <c r="E36" s="1080"/>
      <c r="F36" s="1080"/>
      <c r="G36" s="1080"/>
      <c r="H36" s="1080"/>
      <c r="I36" s="1080"/>
      <c r="J36" s="1080"/>
      <c r="K36" s="1080"/>
      <c r="L36" s="1080"/>
      <c r="M36" s="1080"/>
      <c r="N36" s="1080"/>
      <c r="O36" s="1080"/>
      <c r="P36" s="1080"/>
      <c r="Q36" s="1080"/>
      <c r="R36" s="1080"/>
      <c r="S36" s="1080"/>
      <c r="T36" s="1080"/>
      <c r="U36" s="1080"/>
      <c r="V36" s="28"/>
      <c r="W36" s="28"/>
      <c r="X36" s="28"/>
      <c r="Y36" s="28"/>
      <c r="Z36" s="83"/>
      <c r="AA36" s="83"/>
      <c r="AB36" s="83"/>
      <c r="AC36" s="83"/>
      <c r="AD36" s="28"/>
      <c r="AE36" s="28"/>
      <c r="AF36" s="28"/>
      <c r="AG36" s="28"/>
      <c r="AH36" s="28"/>
      <c r="AI36" s="28"/>
      <c r="AJ36" s="28"/>
      <c r="AK36" s="28"/>
      <c r="AL36" s="28"/>
    </row>
    <row r="37" spans="1:38" ht="14.25" thickBot="1">
      <c r="A37" s="30"/>
      <c r="B37" s="1084" t="s">
        <v>221</v>
      </c>
      <c r="C37" s="1084"/>
      <c r="D37" s="1084" t="s">
        <v>222</v>
      </c>
      <c r="E37" s="1084"/>
      <c r="F37" s="1084" t="s">
        <v>223</v>
      </c>
      <c r="G37" s="1084"/>
      <c r="H37" s="1084" t="s">
        <v>224</v>
      </c>
      <c r="I37" s="1084"/>
      <c r="J37" s="1084" t="s">
        <v>225</v>
      </c>
      <c r="K37" s="1084"/>
      <c r="L37" s="1084" t="s">
        <v>226</v>
      </c>
      <c r="M37" s="1084"/>
      <c r="N37" s="1084" t="s">
        <v>227</v>
      </c>
      <c r="O37" s="1084"/>
      <c r="P37" s="1084" t="s">
        <v>228</v>
      </c>
      <c r="Q37" s="1084"/>
      <c r="R37" s="1084" t="s">
        <v>229</v>
      </c>
      <c r="S37" s="1084"/>
      <c r="T37" s="1084" t="s">
        <v>230</v>
      </c>
      <c r="U37" s="1084"/>
      <c r="V37" s="1083" t="s">
        <v>231</v>
      </c>
      <c r="W37" s="1083"/>
      <c r="X37" s="58"/>
      <c r="Y37" s="58"/>
      <c r="Z37" s="83"/>
      <c r="AA37" s="83"/>
      <c r="AB37" s="83"/>
      <c r="AC37" s="83"/>
      <c r="AD37" s="58"/>
      <c r="AE37" s="58"/>
      <c r="AF37" s="58"/>
      <c r="AG37" s="58"/>
      <c r="AH37" s="58"/>
      <c r="AI37" s="58"/>
      <c r="AJ37" s="58"/>
      <c r="AK37" s="58"/>
      <c r="AL37" s="58"/>
    </row>
    <row r="38" spans="1:38">
      <c r="A38" s="30"/>
      <c r="B38" s="1079"/>
      <c r="C38" s="1079"/>
      <c r="D38" s="1079"/>
      <c r="E38" s="1079"/>
      <c r="F38" s="1079"/>
      <c r="G38" s="1079"/>
      <c r="H38" s="1079"/>
      <c r="I38" s="1079"/>
      <c r="J38" s="1079"/>
      <c r="K38" s="1079"/>
      <c r="L38" s="1079"/>
      <c r="M38" s="1079"/>
      <c r="N38" s="1079"/>
      <c r="O38" s="1079"/>
      <c r="P38" s="1079"/>
      <c r="Q38" s="1079"/>
      <c r="R38" s="1079"/>
      <c r="S38" s="1079"/>
      <c r="T38" s="1079"/>
      <c r="U38" s="1079"/>
      <c r="V38" s="1079"/>
      <c r="W38" s="1079"/>
      <c r="X38" s="1077" t="s">
        <v>244</v>
      </c>
      <c r="Y38" s="1075"/>
      <c r="AA38" s="3"/>
      <c r="AB38" s="3"/>
      <c r="AC38" s="3"/>
      <c r="AD38" s="58"/>
      <c r="AE38" s="58"/>
      <c r="AF38" s="58"/>
      <c r="AG38" s="58"/>
      <c r="AH38" s="58"/>
      <c r="AI38" s="58"/>
      <c r="AJ38" s="58"/>
      <c r="AK38" s="58"/>
      <c r="AL38" s="58"/>
    </row>
    <row r="39" spans="1:38" ht="14.25" thickBot="1">
      <c r="A39" s="30"/>
      <c r="B39" s="1080"/>
      <c r="C39" s="1080"/>
      <c r="D39" s="1080"/>
      <c r="E39" s="1080"/>
      <c r="F39" s="1080"/>
      <c r="G39" s="1080"/>
      <c r="H39" s="1080"/>
      <c r="I39" s="1080"/>
      <c r="J39" s="1080"/>
      <c r="K39" s="1080"/>
      <c r="L39" s="1080"/>
      <c r="M39" s="1080"/>
      <c r="N39" s="1080"/>
      <c r="O39" s="1080"/>
      <c r="P39" s="1080"/>
      <c r="Q39" s="1080"/>
      <c r="R39" s="1080"/>
      <c r="S39" s="1080"/>
      <c r="T39" s="1080"/>
      <c r="U39" s="1080"/>
      <c r="V39" s="1080"/>
      <c r="W39" s="1080"/>
      <c r="X39" s="1077"/>
      <c r="Y39" s="1075"/>
      <c r="Z39" s="58"/>
      <c r="AA39" s="3"/>
      <c r="AB39" s="3"/>
      <c r="AC39" s="3"/>
      <c r="AD39" s="58"/>
      <c r="AE39" s="58"/>
      <c r="AF39" s="58"/>
      <c r="AG39" s="58"/>
      <c r="AH39" s="58"/>
      <c r="AI39" s="58"/>
      <c r="AJ39" s="58"/>
      <c r="AK39" s="58"/>
      <c r="AL39" s="58"/>
    </row>
    <row r="40" spans="1:38">
      <c r="A40" s="30"/>
      <c r="B40" s="15"/>
      <c r="C40" s="28"/>
      <c r="D40" s="28"/>
      <c r="E40" s="28"/>
      <c r="F40" s="28"/>
      <c r="G40" s="28"/>
      <c r="H40" s="28"/>
      <c r="I40" s="28"/>
      <c r="J40" s="28"/>
      <c r="K40" s="28"/>
      <c r="L40" s="28"/>
      <c r="U40" s="1078" t="s">
        <v>233</v>
      </c>
      <c r="V40" s="1078"/>
      <c r="W40" s="1078"/>
      <c r="X40" s="1078"/>
    </row>
    <row r="41" spans="1:38">
      <c r="A41" s="30"/>
      <c r="B41" s="15"/>
      <c r="C41" s="28"/>
      <c r="D41" s="28"/>
      <c r="E41" s="28"/>
      <c r="F41" s="28"/>
      <c r="G41" s="28"/>
      <c r="H41" s="28"/>
      <c r="I41" s="28"/>
      <c r="J41" s="28"/>
      <c r="K41" s="28"/>
      <c r="L41" s="28"/>
      <c r="U41" s="1078"/>
      <c r="V41" s="1078"/>
      <c r="W41" s="1078"/>
      <c r="X41" s="1078"/>
    </row>
    <row r="42" spans="1:38">
      <c r="A42" s="30"/>
      <c r="B42" s="15"/>
      <c r="C42" s="28"/>
      <c r="D42" s="28"/>
      <c r="E42" s="28"/>
      <c r="F42" s="28"/>
      <c r="G42" s="28"/>
      <c r="H42" s="28"/>
      <c r="I42" s="28"/>
      <c r="J42" s="28"/>
      <c r="K42" s="28"/>
      <c r="L42" s="28"/>
      <c r="V42" s="1067">
        <f>SUM(B32:U33)+SUM(B35:U36)+SUM(B38:W39)</f>
        <v>0</v>
      </c>
      <c r="W42" s="1068"/>
      <c r="X42" s="1065" t="s">
        <v>3</v>
      </c>
    </row>
    <row r="43" spans="1:38">
      <c r="A43" s="30"/>
      <c r="B43" s="15"/>
      <c r="C43" s="28"/>
      <c r="D43" s="28"/>
      <c r="E43" s="28"/>
      <c r="F43" s="28"/>
      <c r="G43" s="28"/>
      <c r="H43" s="28"/>
      <c r="I43" s="28"/>
      <c r="J43" s="28"/>
      <c r="K43" s="28"/>
      <c r="L43" s="28"/>
      <c r="U43" s="58"/>
      <c r="V43" s="1069"/>
      <c r="W43" s="1070"/>
      <c r="X43" s="1065"/>
    </row>
    <row r="44" spans="1:38">
      <c r="A44" s="1" t="s">
        <v>432</v>
      </c>
      <c r="B44" s="15"/>
      <c r="C44" s="28"/>
      <c r="D44" s="28"/>
      <c r="E44" s="28"/>
      <c r="F44" s="28"/>
      <c r="G44" s="28"/>
      <c r="H44" s="28"/>
      <c r="I44" s="28"/>
      <c r="J44" s="28"/>
      <c r="K44" s="28"/>
      <c r="L44" s="28"/>
    </row>
    <row r="45" spans="1:38">
      <c r="A45" s="3" t="s">
        <v>451</v>
      </c>
      <c r="B45" s="30"/>
      <c r="C45" s="35"/>
      <c r="D45" s="35"/>
      <c r="E45" s="35"/>
      <c r="F45" s="30"/>
      <c r="G45" s="30"/>
      <c r="H45" s="30"/>
      <c r="I45" s="30"/>
      <c r="J45" s="30"/>
      <c r="K45" s="30"/>
      <c r="L45" s="30"/>
    </row>
    <row r="46" spans="1:38">
      <c r="A46" s="3" t="s">
        <v>245</v>
      </c>
      <c r="B46" s="30"/>
      <c r="C46" s="35"/>
      <c r="D46" s="35"/>
      <c r="E46" s="35"/>
      <c r="F46" s="30"/>
      <c r="G46" s="30"/>
      <c r="H46" s="30"/>
      <c r="I46" s="30"/>
      <c r="J46" s="30"/>
      <c r="K46" s="30"/>
      <c r="L46" s="30"/>
    </row>
    <row r="47" spans="1:38" ht="14.25" thickBot="1">
      <c r="A47" s="30"/>
      <c r="B47" s="572" t="s">
        <v>188</v>
      </c>
      <c r="C47" s="572"/>
      <c r="D47" s="81"/>
      <c r="E47" s="30"/>
      <c r="F47" s="15" t="s">
        <v>246</v>
      </c>
      <c r="G47" s="15"/>
      <c r="H47" s="30"/>
      <c r="I47" s="30"/>
      <c r="J47" s="30"/>
      <c r="K47" s="30"/>
      <c r="L47" s="30"/>
    </row>
    <row r="48" spans="1:38">
      <c r="A48" s="30"/>
      <c r="B48" s="1067"/>
      <c r="C48" s="1068"/>
      <c r="D48" s="1065" t="s">
        <v>3</v>
      </c>
      <c r="E48" s="1066" t="s">
        <v>238</v>
      </c>
      <c r="F48" s="1086" t="s">
        <v>247</v>
      </c>
      <c r="G48" s="1123" t="s">
        <v>190</v>
      </c>
      <c r="H48" s="1067"/>
      <c r="I48" s="1068"/>
      <c r="J48" s="1065" t="s">
        <v>21</v>
      </c>
      <c r="K48" s="1123" t="s">
        <v>238</v>
      </c>
      <c r="L48" s="1067"/>
      <c r="M48" s="1068"/>
      <c r="N48" s="1065" t="s">
        <v>21</v>
      </c>
      <c r="O48" s="1123" t="s">
        <v>238</v>
      </c>
      <c r="P48" s="1067"/>
      <c r="Q48" s="1068"/>
      <c r="R48" s="1065" t="s">
        <v>21</v>
      </c>
      <c r="S48" s="1087" t="s">
        <v>191</v>
      </c>
      <c r="T48" s="1071">
        <f>(H48+L48+P48)*(B48+3)</f>
        <v>0</v>
      </c>
      <c r="U48" s="1072"/>
      <c r="V48" s="1077" t="s">
        <v>248</v>
      </c>
      <c r="W48" s="1075"/>
    </row>
    <row r="49" spans="1:24" ht="14.25" thickBot="1">
      <c r="A49" s="15"/>
      <c r="B49" s="1069"/>
      <c r="C49" s="1070"/>
      <c r="D49" s="1065"/>
      <c r="E49" s="1066"/>
      <c r="F49" s="1086"/>
      <c r="G49" s="1123"/>
      <c r="H49" s="1069"/>
      <c r="I49" s="1070"/>
      <c r="J49" s="1065"/>
      <c r="K49" s="1123"/>
      <c r="L49" s="1069"/>
      <c r="M49" s="1070"/>
      <c r="N49" s="1065"/>
      <c r="O49" s="1123"/>
      <c r="P49" s="1069"/>
      <c r="Q49" s="1070"/>
      <c r="R49" s="1065"/>
      <c r="S49" s="1087"/>
      <c r="T49" s="1073"/>
      <c r="U49" s="1074"/>
      <c r="V49" s="1077"/>
      <c r="W49" s="1075"/>
    </row>
    <row r="50" spans="1:24">
      <c r="H50" s="1122" t="s">
        <v>249</v>
      </c>
      <c r="I50" s="1122"/>
      <c r="L50" s="1122" t="s">
        <v>249</v>
      </c>
      <c r="M50" s="1122"/>
      <c r="P50" s="1122" t="s">
        <v>249</v>
      </c>
      <c r="Q50" s="1122"/>
    </row>
    <row r="52" spans="1:24" ht="14.25" thickBot="1">
      <c r="B52" s="15" t="s">
        <v>250</v>
      </c>
      <c r="C52" s="15"/>
      <c r="D52" s="30"/>
      <c r="E52" s="30"/>
      <c r="F52" s="30"/>
      <c r="G52" s="30"/>
      <c r="H52" s="30"/>
    </row>
    <row r="53" spans="1:24">
      <c r="A53" s="28"/>
      <c r="B53" s="1067"/>
      <c r="C53" s="1068"/>
      <c r="D53" s="1065" t="s">
        <v>3</v>
      </c>
      <c r="E53" s="1123" t="s">
        <v>238</v>
      </c>
      <c r="F53" s="1067"/>
      <c r="G53" s="1068"/>
      <c r="H53" s="1065" t="s">
        <v>3</v>
      </c>
      <c r="I53" s="1123" t="s">
        <v>238</v>
      </c>
      <c r="J53" s="1067"/>
      <c r="K53" s="1068"/>
      <c r="L53" s="1065" t="s">
        <v>3</v>
      </c>
      <c r="M53" s="1087" t="s">
        <v>191</v>
      </c>
      <c r="N53" s="1071">
        <f>B53+F53+J53</f>
        <v>0</v>
      </c>
      <c r="O53" s="1072"/>
      <c r="P53" s="1077" t="s">
        <v>251</v>
      </c>
      <c r="Q53" s="1075"/>
    </row>
    <row r="54" spans="1:24" ht="14.25" thickBot="1">
      <c r="A54" s="28"/>
      <c r="B54" s="1069"/>
      <c r="C54" s="1070"/>
      <c r="D54" s="1065"/>
      <c r="E54" s="1123"/>
      <c r="F54" s="1069"/>
      <c r="G54" s="1070"/>
      <c r="H54" s="1065"/>
      <c r="I54" s="1123"/>
      <c r="J54" s="1069"/>
      <c r="K54" s="1070"/>
      <c r="L54" s="1065"/>
      <c r="M54" s="1087"/>
      <c r="N54" s="1073"/>
      <c r="O54" s="1074"/>
      <c r="P54" s="1077"/>
      <c r="Q54" s="1075"/>
    </row>
    <row r="55" spans="1:24">
      <c r="B55" s="1122" t="s">
        <v>249</v>
      </c>
      <c r="C55" s="1122"/>
      <c r="F55" s="1122" t="s">
        <v>249</v>
      </c>
      <c r="G55" s="1122"/>
      <c r="J55" s="1122" t="s">
        <v>249</v>
      </c>
      <c r="K55" s="1122"/>
    </row>
    <row r="56" spans="1:24">
      <c r="B56" s="84"/>
      <c r="C56" s="84"/>
      <c r="F56" s="84"/>
      <c r="G56" s="84"/>
      <c r="J56" s="84"/>
      <c r="K56" s="84"/>
    </row>
    <row r="57" spans="1:24">
      <c r="A57" s="15" t="s">
        <v>252</v>
      </c>
      <c r="C57" s="84"/>
      <c r="F57" s="84"/>
      <c r="G57" s="84"/>
      <c r="J57" s="84"/>
      <c r="K57" s="84"/>
      <c r="X57" s="15"/>
    </row>
    <row r="58" spans="1:24">
      <c r="A58" s="15" t="s">
        <v>194</v>
      </c>
      <c r="C58" s="84"/>
      <c r="F58" s="84"/>
      <c r="G58" s="84"/>
      <c r="J58" s="84"/>
      <c r="K58" s="84"/>
      <c r="X58" s="15"/>
    </row>
    <row r="59" spans="1:24">
      <c r="A59" s="15" t="s">
        <v>253</v>
      </c>
      <c r="C59" s="84"/>
      <c r="F59" s="84"/>
      <c r="G59" s="84"/>
      <c r="J59" s="84"/>
      <c r="K59" s="84"/>
      <c r="X59" s="15"/>
    </row>
    <row r="60" spans="1:24">
      <c r="B60" s="84"/>
      <c r="C60" s="84"/>
      <c r="F60" s="84"/>
      <c r="G60" s="84"/>
      <c r="J60" s="84"/>
      <c r="K60" s="84"/>
      <c r="X60" s="15"/>
    </row>
    <row r="61" spans="1:24">
      <c r="B61" s="84"/>
      <c r="C61" s="84"/>
      <c r="F61" s="84"/>
      <c r="G61" s="84"/>
      <c r="J61" s="84"/>
      <c r="K61" s="84"/>
      <c r="X61" s="15"/>
    </row>
    <row r="62" spans="1:24">
      <c r="A62" s="3" t="s">
        <v>254</v>
      </c>
      <c r="B62" s="30"/>
      <c r="C62" s="35"/>
      <c r="D62" s="35"/>
      <c r="E62" s="35"/>
      <c r="F62" s="30"/>
      <c r="G62" s="30"/>
      <c r="H62" s="30"/>
      <c r="I62" s="30"/>
      <c r="J62" s="30"/>
      <c r="K62" s="30"/>
      <c r="L62" s="30"/>
    </row>
    <row r="63" spans="1:24" ht="14.25" thickBot="1">
      <c r="A63" s="30"/>
      <c r="B63" s="572" t="s">
        <v>188</v>
      </c>
      <c r="C63" s="572"/>
      <c r="D63" s="81"/>
      <c r="E63" s="30"/>
      <c r="F63" s="15" t="s">
        <v>246</v>
      </c>
      <c r="G63" s="15"/>
      <c r="H63" s="30"/>
      <c r="I63" s="30"/>
      <c r="J63" s="30"/>
      <c r="K63" s="30"/>
      <c r="L63" s="30"/>
    </row>
    <row r="64" spans="1:24">
      <c r="A64" s="30"/>
      <c r="B64" s="1067"/>
      <c r="C64" s="1068"/>
      <c r="D64" s="1065" t="s">
        <v>3</v>
      </c>
      <c r="E64" s="1066" t="s">
        <v>190</v>
      </c>
      <c r="F64" s="1067"/>
      <c r="G64" s="1068"/>
      <c r="H64" s="1065" t="s">
        <v>21</v>
      </c>
      <c r="I64" s="1066" t="s">
        <v>238</v>
      </c>
      <c r="J64" s="1067"/>
      <c r="K64" s="1068"/>
      <c r="L64" s="1065" t="s">
        <v>21</v>
      </c>
      <c r="M64" s="1066" t="s">
        <v>238</v>
      </c>
      <c r="N64" s="1067"/>
      <c r="O64" s="1068"/>
      <c r="P64" s="1065" t="s">
        <v>21</v>
      </c>
      <c r="Q64" s="1066" t="s">
        <v>190</v>
      </c>
      <c r="R64" s="1081">
        <v>125</v>
      </c>
      <c r="S64" s="1081"/>
      <c r="T64" s="1066" t="s">
        <v>191</v>
      </c>
      <c r="U64" s="1071">
        <f>ROUNDUP((F64+J64+N64)*B64*125/100,0)</f>
        <v>0</v>
      </c>
      <c r="V64" s="1072"/>
      <c r="W64" s="1075" t="s">
        <v>255</v>
      </c>
      <c r="X64" s="1075"/>
    </row>
    <row r="65" spans="1:24" ht="14.25" thickBot="1">
      <c r="A65" s="15"/>
      <c r="B65" s="1069"/>
      <c r="C65" s="1070"/>
      <c r="D65" s="1065"/>
      <c r="E65" s="1066"/>
      <c r="F65" s="1069"/>
      <c r="G65" s="1070"/>
      <c r="H65" s="1065"/>
      <c r="I65" s="1066"/>
      <c r="J65" s="1069"/>
      <c r="K65" s="1070"/>
      <c r="L65" s="1065"/>
      <c r="M65" s="1066"/>
      <c r="N65" s="1069"/>
      <c r="O65" s="1070"/>
      <c r="P65" s="1065"/>
      <c r="Q65" s="1066"/>
      <c r="R65" s="1082">
        <v>100</v>
      </c>
      <c r="S65" s="1082"/>
      <c r="T65" s="1066"/>
      <c r="U65" s="1073"/>
      <c r="V65" s="1074"/>
      <c r="W65" s="1075"/>
      <c r="X65" s="1075"/>
    </row>
    <row r="66" spans="1:24">
      <c r="F66" s="1076" t="s">
        <v>249</v>
      </c>
      <c r="G66" s="1076"/>
      <c r="J66" s="1076" t="s">
        <v>249</v>
      </c>
      <c r="K66" s="1076"/>
      <c r="N66" s="1076" t="s">
        <v>249</v>
      </c>
      <c r="O66" s="1076"/>
    </row>
    <row r="68" spans="1:24" ht="14.25" thickBot="1">
      <c r="B68" s="15" t="s">
        <v>250</v>
      </c>
      <c r="C68" s="15"/>
      <c r="D68" s="30"/>
      <c r="E68" s="30"/>
      <c r="F68" s="30"/>
      <c r="G68" s="30"/>
      <c r="H68" s="30"/>
    </row>
    <row r="69" spans="1:24">
      <c r="A69" s="28"/>
      <c r="B69" s="1067"/>
      <c r="C69" s="1068"/>
      <c r="D69" s="1065" t="s">
        <v>3</v>
      </c>
      <c r="E69" s="1066" t="s">
        <v>238</v>
      </c>
      <c r="F69" s="1067"/>
      <c r="G69" s="1068"/>
      <c r="H69" s="1065" t="s">
        <v>3</v>
      </c>
      <c r="I69" s="1066" t="s">
        <v>238</v>
      </c>
      <c r="J69" s="1067"/>
      <c r="K69" s="1068"/>
      <c r="L69" s="1065" t="s">
        <v>3</v>
      </c>
      <c r="M69" s="1066" t="s">
        <v>191</v>
      </c>
      <c r="N69" s="1071">
        <f>B69+F69+J69</f>
        <v>0</v>
      </c>
      <c r="O69" s="1072"/>
      <c r="P69" s="1075" t="s">
        <v>256</v>
      </c>
      <c r="Q69" s="1075"/>
    </row>
    <row r="70" spans="1:24" ht="14.25" thickBot="1">
      <c r="A70" s="28"/>
      <c r="B70" s="1069"/>
      <c r="C70" s="1070"/>
      <c r="D70" s="1065"/>
      <c r="E70" s="1066"/>
      <c r="F70" s="1069"/>
      <c r="G70" s="1070"/>
      <c r="H70" s="1065"/>
      <c r="I70" s="1066"/>
      <c r="J70" s="1069"/>
      <c r="K70" s="1070"/>
      <c r="L70" s="1065"/>
      <c r="M70" s="1066"/>
      <c r="N70" s="1073"/>
      <c r="O70" s="1074"/>
      <c r="P70" s="1075"/>
      <c r="Q70" s="1075"/>
    </row>
    <row r="71" spans="1:24">
      <c r="B71" s="1076" t="s">
        <v>249</v>
      </c>
      <c r="C71" s="1076"/>
      <c r="F71" s="1076" t="s">
        <v>249</v>
      </c>
      <c r="G71" s="1076"/>
      <c r="J71" s="1076" t="s">
        <v>249</v>
      </c>
      <c r="K71" s="1076"/>
    </row>
    <row r="72" spans="1:24">
      <c r="X72" s="3"/>
    </row>
    <row r="73" spans="1:24">
      <c r="A73" s="15" t="s">
        <v>257</v>
      </c>
    </row>
    <row r="74" spans="1:24">
      <c r="A74" s="15" t="s">
        <v>258</v>
      </c>
    </row>
    <row r="75" spans="1:24">
      <c r="A75" s="15" t="s">
        <v>259</v>
      </c>
    </row>
    <row r="76" spans="1:24">
      <c r="A76" s="15" t="s">
        <v>84</v>
      </c>
    </row>
    <row r="77" spans="1:24">
      <c r="A77" s="15" t="s">
        <v>260</v>
      </c>
    </row>
  </sheetData>
  <mergeCells count="231">
    <mergeCell ref="B6:C6"/>
    <mergeCell ref="B7:C8"/>
    <mergeCell ref="D7:D8"/>
    <mergeCell ref="E7:E8"/>
    <mergeCell ref="F7:G7"/>
    <mergeCell ref="H7:H8"/>
    <mergeCell ref="I7:J8"/>
    <mergeCell ref="K7:L8"/>
    <mergeCell ref="F8:G8"/>
    <mergeCell ref="AV12:AW13"/>
    <mergeCell ref="AT11:AU11"/>
    <mergeCell ref="AV11:AW11"/>
    <mergeCell ref="N12:O13"/>
    <mergeCell ref="P12:Q13"/>
    <mergeCell ref="L11:M11"/>
    <mergeCell ref="R12:S13"/>
    <mergeCell ref="T12:U13"/>
    <mergeCell ref="AP12:AQ13"/>
    <mergeCell ref="N11:O11"/>
    <mergeCell ref="P11:Q11"/>
    <mergeCell ref="R11:S11"/>
    <mergeCell ref="T11:U11"/>
    <mergeCell ref="AP11:AQ11"/>
    <mergeCell ref="AR11:AS11"/>
    <mergeCell ref="L12:M13"/>
    <mergeCell ref="B15:C16"/>
    <mergeCell ref="D15:E16"/>
    <mergeCell ref="F15:G16"/>
    <mergeCell ref="H15:I16"/>
    <mergeCell ref="J15:K16"/>
    <mergeCell ref="L15:M16"/>
    <mergeCell ref="AR12:AS13"/>
    <mergeCell ref="AT12:AU13"/>
    <mergeCell ref="B11:C11"/>
    <mergeCell ref="D11:E11"/>
    <mergeCell ref="F11:G11"/>
    <mergeCell ref="H11:I11"/>
    <mergeCell ref="J11:K11"/>
    <mergeCell ref="B14:C14"/>
    <mergeCell ref="D14:E14"/>
    <mergeCell ref="F14:G14"/>
    <mergeCell ref="H14:I14"/>
    <mergeCell ref="B12:C13"/>
    <mergeCell ref="D12:E13"/>
    <mergeCell ref="F12:G13"/>
    <mergeCell ref="H12:I13"/>
    <mergeCell ref="J12:K13"/>
    <mergeCell ref="N14:O14"/>
    <mergeCell ref="P14:Q14"/>
    <mergeCell ref="R14:S14"/>
    <mergeCell ref="T17:U17"/>
    <mergeCell ref="D17:E17"/>
    <mergeCell ref="F17:G17"/>
    <mergeCell ref="H17:I17"/>
    <mergeCell ref="J17:K17"/>
    <mergeCell ref="L17:M17"/>
    <mergeCell ref="N17:O17"/>
    <mergeCell ref="J14:K14"/>
    <mergeCell ref="L14:M14"/>
    <mergeCell ref="N15:O16"/>
    <mergeCell ref="P15:Q16"/>
    <mergeCell ref="R15:S16"/>
    <mergeCell ref="T15:U16"/>
    <mergeCell ref="T14:U14"/>
    <mergeCell ref="B26:C26"/>
    <mergeCell ref="B27:C28"/>
    <mergeCell ref="D27:D28"/>
    <mergeCell ref="E27:E28"/>
    <mergeCell ref="F27:F28"/>
    <mergeCell ref="G27:G28"/>
    <mergeCell ref="V17:W17"/>
    <mergeCell ref="B18:C19"/>
    <mergeCell ref="D18:E19"/>
    <mergeCell ref="F18:G19"/>
    <mergeCell ref="H18:I19"/>
    <mergeCell ref="J18:K19"/>
    <mergeCell ref="L18:M19"/>
    <mergeCell ref="N18:O19"/>
    <mergeCell ref="P18:Q19"/>
    <mergeCell ref="B17:C17"/>
    <mergeCell ref="P17:Q17"/>
    <mergeCell ref="R17:S17"/>
    <mergeCell ref="B31:C31"/>
    <mergeCell ref="D31:E31"/>
    <mergeCell ref="F31:G31"/>
    <mergeCell ref="H31:I31"/>
    <mergeCell ref="J31:K31"/>
    <mergeCell ref="L31:M31"/>
    <mergeCell ref="H27:I27"/>
    <mergeCell ref="J27:J28"/>
    <mergeCell ref="K27:K28"/>
    <mergeCell ref="L27:L28"/>
    <mergeCell ref="M27:N28"/>
    <mergeCell ref="H28:I28"/>
    <mergeCell ref="N31:O31"/>
    <mergeCell ref="P31:Q31"/>
    <mergeCell ref="R31:S31"/>
    <mergeCell ref="T31:U31"/>
    <mergeCell ref="N32:O33"/>
    <mergeCell ref="P32:Q33"/>
    <mergeCell ref="R32:S33"/>
    <mergeCell ref="T32:U33"/>
    <mergeCell ref="X18:Y19"/>
    <mergeCell ref="U20:X21"/>
    <mergeCell ref="V22:W23"/>
    <mergeCell ref="X22:X23"/>
    <mergeCell ref="R18:S19"/>
    <mergeCell ref="T18:U19"/>
    <mergeCell ref="V18:W19"/>
    <mergeCell ref="O27:P28"/>
    <mergeCell ref="B32:C33"/>
    <mergeCell ref="D32:E33"/>
    <mergeCell ref="F32:G33"/>
    <mergeCell ref="H32:I33"/>
    <mergeCell ref="J32:K33"/>
    <mergeCell ref="L32:M33"/>
    <mergeCell ref="B34:C34"/>
    <mergeCell ref="D34:E34"/>
    <mergeCell ref="F34:G34"/>
    <mergeCell ref="H34:I34"/>
    <mergeCell ref="J34:K34"/>
    <mergeCell ref="L34:M34"/>
    <mergeCell ref="T35:U36"/>
    <mergeCell ref="B37:C37"/>
    <mergeCell ref="D37:E37"/>
    <mergeCell ref="F37:G37"/>
    <mergeCell ref="H37:I37"/>
    <mergeCell ref="J37:K37"/>
    <mergeCell ref="L37:M37"/>
    <mergeCell ref="N34:O34"/>
    <mergeCell ref="P34:Q34"/>
    <mergeCell ref="R34:S34"/>
    <mergeCell ref="T34:U34"/>
    <mergeCell ref="B35:C36"/>
    <mergeCell ref="D35:E36"/>
    <mergeCell ref="F35:G36"/>
    <mergeCell ref="H35:I36"/>
    <mergeCell ref="J35:K36"/>
    <mergeCell ref="L35:M36"/>
    <mergeCell ref="N35:O36"/>
    <mergeCell ref="P35:Q36"/>
    <mergeCell ref="R35:S36"/>
    <mergeCell ref="V37:W37"/>
    <mergeCell ref="B38:C39"/>
    <mergeCell ref="D38:E39"/>
    <mergeCell ref="F38:G39"/>
    <mergeCell ref="H38:I39"/>
    <mergeCell ref="J38:K39"/>
    <mergeCell ref="T37:U37"/>
    <mergeCell ref="N37:O37"/>
    <mergeCell ref="P37:Q37"/>
    <mergeCell ref="R37:S37"/>
    <mergeCell ref="B47:C47"/>
    <mergeCell ref="B48:C49"/>
    <mergeCell ref="D48:D49"/>
    <mergeCell ref="E48:E49"/>
    <mergeCell ref="F48:F49"/>
    <mergeCell ref="G48:G49"/>
    <mergeCell ref="X38:Y39"/>
    <mergeCell ref="U40:X41"/>
    <mergeCell ref="V42:W43"/>
    <mergeCell ref="X42:X43"/>
    <mergeCell ref="L38:M39"/>
    <mergeCell ref="N38:O39"/>
    <mergeCell ref="P38:Q39"/>
    <mergeCell ref="R38:S39"/>
    <mergeCell ref="T38:U39"/>
    <mergeCell ref="V38:W39"/>
    <mergeCell ref="S48:S49"/>
    <mergeCell ref="T48:U49"/>
    <mergeCell ref="V48:W49"/>
    <mergeCell ref="R48:R49"/>
    <mergeCell ref="H50:I50"/>
    <mergeCell ref="L50:M50"/>
    <mergeCell ref="P50:Q50"/>
    <mergeCell ref="H48:I49"/>
    <mergeCell ref="J48:J49"/>
    <mergeCell ref="K48:K49"/>
    <mergeCell ref="L48:M49"/>
    <mergeCell ref="B53:C54"/>
    <mergeCell ref="D53:D54"/>
    <mergeCell ref="E53:E54"/>
    <mergeCell ref="F53:G54"/>
    <mergeCell ref="H53:H54"/>
    <mergeCell ref="I53:I54"/>
    <mergeCell ref="P48:Q49"/>
    <mergeCell ref="N48:N49"/>
    <mergeCell ref="O48:O49"/>
    <mergeCell ref="J53:K54"/>
    <mergeCell ref="L53:L54"/>
    <mergeCell ref="M53:M54"/>
    <mergeCell ref="N53:O54"/>
    <mergeCell ref="P53:Q54"/>
    <mergeCell ref="B63:C63"/>
    <mergeCell ref="B64:C65"/>
    <mergeCell ref="D64:D65"/>
    <mergeCell ref="E64:E65"/>
    <mergeCell ref="F64:G65"/>
    <mergeCell ref="H64:H65"/>
    <mergeCell ref="B55:C55"/>
    <mergeCell ref="F55:G55"/>
    <mergeCell ref="J55:K55"/>
    <mergeCell ref="Q64:Q65"/>
    <mergeCell ref="R64:S64"/>
    <mergeCell ref="T64:T65"/>
    <mergeCell ref="U64:V65"/>
    <mergeCell ref="W64:X65"/>
    <mergeCell ref="R65:S65"/>
    <mergeCell ref="I64:I65"/>
    <mergeCell ref="J64:K65"/>
    <mergeCell ref="L64:L65"/>
    <mergeCell ref="M64:M65"/>
    <mergeCell ref="N64:O65"/>
    <mergeCell ref="P64:P65"/>
    <mergeCell ref="L69:L70"/>
    <mergeCell ref="M69:M70"/>
    <mergeCell ref="N69:O70"/>
    <mergeCell ref="P69:Q70"/>
    <mergeCell ref="B71:C71"/>
    <mergeCell ref="F71:G71"/>
    <mergeCell ref="J71:K71"/>
    <mergeCell ref="F66:G66"/>
    <mergeCell ref="J66:K66"/>
    <mergeCell ref="N66:O66"/>
    <mergeCell ref="B69:C70"/>
    <mergeCell ref="D69:D70"/>
    <mergeCell ref="E69:E70"/>
    <mergeCell ref="F69:G70"/>
    <mergeCell ref="H69:H70"/>
    <mergeCell ref="I69:I70"/>
    <mergeCell ref="J69:K70"/>
  </mergeCells>
  <phoneticPr fontId="3"/>
  <conditionalFormatting sqref="B12:U13 B15:U16 B18:W19">
    <cfRule type="cellIs" dxfId="7" priority="4" stopIfTrue="1" operator="greaterThan">
      <formula>$I$7</formula>
    </cfRule>
  </conditionalFormatting>
  <conditionalFormatting sqref="B32:U33 B35:U36 B38:W39">
    <cfRule type="cellIs" dxfId="6" priority="3" stopIfTrue="1" operator="greaterThan">
      <formula>$M$27</formula>
    </cfRule>
  </conditionalFormatting>
  <conditionalFormatting sqref="N53:O54">
    <cfRule type="cellIs" dxfId="5" priority="2" stopIfTrue="1" operator="greaterThan">
      <formula>$T$5</formula>
    </cfRule>
  </conditionalFormatting>
  <conditionalFormatting sqref="N69:O70">
    <cfRule type="cellIs" dxfId="4" priority="1" stopIfTrue="1" operator="greaterThan">
      <formula>$U$21</formula>
    </cfRule>
  </conditionalFormatting>
  <pageMargins left="0.70866141732283472" right="0.70866141732283472" top="0.74803149606299213" bottom="0.74803149606299213" header="0.31496062992125984" footer="0.31496062992125984"/>
  <pageSetup paperSize="9" scale="89" orientation="landscape" r:id="rId1"/>
  <headerFooter>
    <oddFooter>&amp;L&amp;P/&amp;N&amp;C&amp;F&amp;R&amp;10(202609)</oddFooter>
  </headerFooter>
  <rowBreaks count="1" manualBreakCount="1">
    <brk id="43" max="40" man="1"/>
  </rowBreaks>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EF0AA6-5CD1-435B-B84F-94F30324EADA}">
  <sheetPr>
    <tabColor theme="3" tint="0.59999389629810485"/>
  </sheetPr>
  <dimension ref="A1:AG35"/>
  <sheetViews>
    <sheetView showZeros="0" view="pageBreakPreview" zoomScaleNormal="100" zoomScaleSheetLayoutView="100" workbookViewId="0"/>
  </sheetViews>
  <sheetFormatPr defaultRowHeight="13.5"/>
  <cols>
    <col min="1" max="1" width="5.625" customWidth="1"/>
    <col min="2" max="2" width="3.875" customWidth="1"/>
    <col min="3" max="4" width="3.125" customWidth="1"/>
    <col min="5" max="5" width="6.125" customWidth="1"/>
    <col min="6" max="6" width="3.125" customWidth="1"/>
    <col min="7" max="7" width="6.125" customWidth="1"/>
    <col min="8" max="8" width="3.125" customWidth="1"/>
    <col min="9" max="9" width="6.125" customWidth="1"/>
    <col min="10" max="10" width="3.125" customWidth="1"/>
    <col min="11" max="11" width="6.125" customWidth="1"/>
    <col min="12" max="12" width="3.125" customWidth="1"/>
    <col min="13" max="13" width="6.125" customWidth="1"/>
    <col min="14" max="14" width="3.125" customWidth="1"/>
    <col min="15" max="15" width="6.125" customWidth="1"/>
    <col min="16" max="16" width="3.125" customWidth="1"/>
    <col min="17" max="17" width="6.125" customWidth="1"/>
    <col min="18" max="18" width="3.125" customWidth="1"/>
    <col min="19" max="19" width="6.125" customWidth="1"/>
    <col min="20" max="20" width="3.125" customWidth="1"/>
    <col min="21" max="21" width="6.125" customWidth="1"/>
    <col min="22" max="22" width="3.125" customWidth="1"/>
    <col min="23" max="23" width="6.125" customWidth="1"/>
    <col min="24" max="24" width="3.125" customWidth="1"/>
    <col min="25" max="25" width="6.125" customWidth="1"/>
    <col min="26" max="26" width="3.125" customWidth="1"/>
    <col min="27" max="27" width="6.125" customWidth="1"/>
    <col min="28" max="28" width="3.125" customWidth="1"/>
    <col min="29" max="29" width="7.625" customWidth="1"/>
    <col min="30" max="30" width="3.125" customWidth="1"/>
    <col min="31" max="31" width="5" customWidth="1"/>
  </cols>
  <sheetData>
    <row r="1" spans="1:32" ht="24" customHeight="1">
      <c r="A1" s="1" t="s">
        <v>381</v>
      </c>
      <c r="B1" s="2"/>
      <c r="C1" s="2"/>
      <c r="D1" s="2"/>
      <c r="E1" s="2"/>
      <c r="F1" s="2"/>
      <c r="G1" s="2"/>
      <c r="H1" s="2"/>
      <c r="I1" s="2"/>
      <c r="J1" s="2"/>
      <c r="K1" s="2"/>
      <c r="O1" t="s">
        <v>87</v>
      </c>
    </row>
    <row r="2" spans="1:32" ht="24" customHeight="1">
      <c r="A2" s="3" t="s">
        <v>2</v>
      </c>
      <c r="B2" s="2"/>
      <c r="C2" s="2"/>
      <c r="D2" s="2"/>
      <c r="E2" s="2"/>
      <c r="F2" s="2"/>
      <c r="G2" s="2"/>
      <c r="H2" s="2"/>
      <c r="I2" s="2"/>
      <c r="J2" s="2"/>
      <c r="K2" s="2"/>
    </row>
    <row r="3" spans="1:32" ht="30" customHeight="1">
      <c r="A3" s="2"/>
      <c r="B3" s="1063"/>
      <c r="C3" s="1063"/>
      <c r="D3" s="1063"/>
      <c r="E3" s="4" t="s">
        <v>3</v>
      </c>
      <c r="G3" s="4"/>
      <c r="J3" s="2"/>
      <c r="K3" s="2"/>
    </row>
    <row r="4" spans="1:32" ht="13.5" customHeight="1">
      <c r="A4" s="2"/>
      <c r="B4" s="2"/>
      <c r="C4" s="2"/>
      <c r="D4" s="2"/>
      <c r="E4" s="2"/>
      <c r="F4" s="2"/>
      <c r="G4" s="2"/>
      <c r="H4" s="2"/>
      <c r="I4" s="2"/>
      <c r="J4" s="2"/>
      <c r="K4" s="2"/>
    </row>
    <row r="5" spans="1:32" ht="24" customHeight="1">
      <c r="A5" s="3" t="s">
        <v>4</v>
      </c>
      <c r="B5" s="3"/>
      <c r="C5" s="3"/>
      <c r="D5" s="3"/>
      <c r="E5" s="3"/>
      <c r="F5" s="3"/>
      <c r="G5" s="3"/>
      <c r="H5" s="3"/>
      <c r="I5" s="3"/>
      <c r="J5" s="3"/>
      <c r="K5" s="3"/>
      <c r="L5" s="5"/>
      <c r="M5" s="5"/>
      <c r="N5" s="5"/>
      <c r="O5" s="5"/>
      <c r="P5" s="5"/>
      <c r="Q5" s="5"/>
      <c r="R5" s="5"/>
      <c r="S5" s="5"/>
      <c r="T5" s="5"/>
      <c r="U5" s="5"/>
      <c r="V5" s="5"/>
      <c r="W5" s="5"/>
      <c r="X5" s="5"/>
      <c r="Y5" s="5"/>
      <c r="Z5" s="5"/>
      <c r="AA5" s="5"/>
      <c r="AB5" s="5"/>
      <c r="AC5" s="5"/>
      <c r="AD5" s="5"/>
    </row>
    <row r="6" spans="1:32" ht="24" customHeight="1">
      <c r="A6" s="6"/>
      <c r="B6" s="1055" t="s">
        <v>5</v>
      </c>
      <c r="C6" s="1064"/>
      <c r="D6" s="1056"/>
      <c r="E6" s="1055" t="s">
        <v>6</v>
      </c>
      <c r="F6" s="1056"/>
      <c r="G6" s="1055" t="s">
        <v>7</v>
      </c>
      <c r="H6" s="1056"/>
      <c r="I6" s="1055" t="s">
        <v>8</v>
      </c>
      <c r="J6" s="1056"/>
      <c r="K6" s="1055" t="s">
        <v>9</v>
      </c>
      <c r="L6" s="1056"/>
      <c r="M6" s="1055" t="s">
        <v>10</v>
      </c>
      <c r="N6" s="1056"/>
      <c r="O6" s="1055" t="s">
        <v>11</v>
      </c>
      <c r="P6" s="1056"/>
      <c r="Q6" s="1055" t="s">
        <v>12</v>
      </c>
      <c r="R6" s="1056"/>
      <c r="S6" s="1055" t="s">
        <v>13</v>
      </c>
      <c r="T6" s="1056"/>
      <c r="U6" s="1055" t="s">
        <v>14</v>
      </c>
      <c r="V6" s="1056"/>
      <c r="W6" s="1055" t="s">
        <v>15</v>
      </c>
      <c r="X6" s="1056"/>
      <c r="Y6" s="1055" t="s">
        <v>16</v>
      </c>
      <c r="Z6" s="1056"/>
      <c r="AA6" s="1048" t="s">
        <v>17</v>
      </c>
      <c r="AB6" s="1049"/>
      <c r="AC6" s="1050" t="s">
        <v>18</v>
      </c>
      <c r="AD6" s="1051"/>
    </row>
    <row r="7" spans="1:32" ht="35.1" customHeight="1">
      <c r="A7" s="7" t="s">
        <v>19</v>
      </c>
      <c r="B7" s="1031"/>
      <c r="C7" s="1052"/>
      <c r="D7" s="8" t="s">
        <v>3</v>
      </c>
      <c r="E7" s="9"/>
      <c r="F7" s="8" t="s">
        <v>3</v>
      </c>
      <c r="G7" s="9"/>
      <c r="H7" s="8" t="s">
        <v>3</v>
      </c>
      <c r="I7" s="9"/>
      <c r="J7" s="8" t="s">
        <v>3</v>
      </c>
      <c r="K7" s="9"/>
      <c r="L7" s="8" t="s">
        <v>3</v>
      </c>
      <c r="M7" s="9"/>
      <c r="N7" s="8" t="s">
        <v>3</v>
      </c>
      <c r="O7" s="9"/>
      <c r="P7" s="8" t="s">
        <v>3</v>
      </c>
      <c r="Q7" s="9"/>
      <c r="R7" s="8" t="s">
        <v>3</v>
      </c>
      <c r="S7" s="9"/>
      <c r="T7" s="8" t="s">
        <v>3</v>
      </c>
      <c r="U7" s="9"/>
      <c r="V7" s="8" t="s">
        <v>3</v>
      </c>
      <c r="W7" s="9"/>
      <c r="X7" s="8" t="s">
        <v>3</v>
      </c>
      <c r="Y7" s="9"/>
      <c r="Z7" s="8" t="s">
        <v>3</v>
      </c>
      <c r="AA7" s="132">
        <f>B7+E7+G7+I7+K7+M7+O7+Q7+S7+U7+W7+Y7</f>
        <v>0</v>
      </c>
      <c r="AB7" s="8" t="s">
        <v>3</v>
      </c>
      <c r="AC7" s="1053" t="e">
        <f>ROUNDUP(AA7/AA8,1)</f>
        <v>#DIV/0!</v>
      </c>
      <c r="AD7" s="10" t="s">
        <v>3</v>
      </c>
    </row>
    <row r="8" spans="1:32" ht="35.1" customHeight="1">
      <c r="A8" s="11" t="s">
        <v>20</v>
      </c>
      <c r="B8" s="1031"/>
      <c r="C8" s="1052"/>
      <c r="D8" s="8" t="s">
        <v>21</v>
      </c>
      <c r="E8" s="12"/>
      <c r="F8" s="13" t="s">
        <v>21</v>
      </c>
      <c r="G8" s="12"/>
      <c r="H8" s="13" t="s">
        <v>21</v>
      </c>
      <c r="I8" s="12"/>
      <c r="J8" s="13" t="s">
        <v>21</v>
      </c>
      <c r="K8" s="12"/>
      <c r="L8" s="13" t="s">
        <v>21</v>
      </c>
      <c r="M8" s="12"/>
      <c r="N8" s="13" t="s">
        <v>21</v>
      </c>
      <c r="O8" s="12"/>
      <c r="P8" s="13" t="s">
        <v>21</v>
      </c>
      <c r="Q8" s="12"/>
      <c r="R8" s="13" t="s">
        <v>21</v>
      </c>
      <c r="S8" s="12"/>
      <c r="T8" s="13" t="s">
        <v>21</v>
      </c>
      <c r="U8" s="12"/>
      <c r="V8" s="13" t="s">
        <v>21</v>
      </c>
      <c r="W8" s="12"/>
      <c r="X8" s="13" t="s">
        <v>21</v>
      </c>
      <c r="Y8" s="12"/>
      <c r="Z8" s="13" t="s">
        <v>21</v>
      </c>
      <c r="AA8" s="132">
        <f>B8+E8+G8+I8+K8+M8+O8+Q8+S8+U8+W8+Y8</f>
        <v>0</v>
      </c>
      <c r="AB8" s="13" t="s">
        <v>21</v>
      </c>
      <c r="AC8" s="1054"/>
      <c r="AD8" s="14"/>
    </row>
    <row r="9" spans="1:32" ht="13.5" customHeight="1">
      <c r="A9" s="15" t="s">
        <v>22</v>
      </c>
      <c r="B9" s="3"/>
      <c r="C9" s="2"/>
      <c r="D9" s="2"/>
      <c r="E9" s="2"/>
      <c r="F9" s="2"/>
      <c r="G9" s="2"/>
      <c r="H9" s="2"/>
      <c r="I9" s="2"/>
      <c r="J9" s="2"/>
      <c r="K9" s="2"/>
    </row>
    <row r="10" spans="1:32" ht="13.5" customHeight="1">
      <c r="A10" s="15" t="s">
        <v>23</v>
      </c>
      <c r="B10" s="3"/>
      <c r="C10" s="2"/>
      <c r="D10" s="2"/>
      <c r="E10" s="2"/>
      <c r="F10" s="2"/>
      <c r="G10" s="2"/>
      <c r="H10" s="2"/>
      <c r="I10" s="2"/>
      <c r="J10" s="2"/>
      <c r="K10" s="2"/>
    </row>
    <row r="11" spans="1:32" ht="13.5" customHeight="1">
      <c r="A11" s="15" t="s">
        <v>24</v>
      </c>
      <c r="B11" s="3"/>
      <c r="C11" s="2"/>
      <c r="D11" s="2"/>
      <c r="E11" s="2"/>
      <c r="F11" s="2"/>
      <c r="G11" s="2"/>
      <c r="H11" s="2"/>
      <c r="I11" s="2"/>
      <c r="J11" s="2"/>
      <c r="K11" s="2"/>
    </row>
    <row r="12" spans="1:32" ht="13.5" customHeight="1">
      <c r="A12" s="15" t="s">
        <v>25</v>
      </c>
      <c r="B12" s="3"/>
      <c r="C12" s="2"/>
      <c r="D12" s="2"/>
      <c r="E12" s="2"/>
      <c r="F12" s="2"/>
      <c r="G12" s="2"/>
      <c r="H12" s="2"/>
      <c r="I12" s="2"/>
      <c r="J12" s="2"/>
      <c r="K12" s="2"/>
    </row>
    <row r="13" spans="1:32" ht="13.5" customHeight="1">
      <c r="A13" s="15" t="s">
        <v>26</v>
      </c>
      <c r="B13" s="3"/>
      <c r="C13" s="2"/>
      <c r="D13" s="2"/>
      <c r="E13" s="2"/>
      <c r="F13" s="2"/>
      <c r="G13" s="2"/>
      <c r="H13" s="2"/>
      <c r="I13" s="2"/>
      <c r="J13" s="2"/>
      <c r="K13" s="2"/>
    </row>
    <row r="14" spans="1:32" ht="13.5" customHeight="1">
      <c r="A14" s="16"/>
      <c r="B14" s="2"/>
      <c r="C14" s="2"/>
      <c r="D14" s="2"/>
      <c r="E14" s="2"/>
      <c r="F14" s="2"/>
      <c r="G14" s="2"/>
      <c r="H14" s="2"/>
      <c r="I14" s="2"/>
      <c r="J14" s="2"/>
      <c r="K14" s="2"/>
    </row>
    <row r="15" spans="1:32" ht="24" customHeight="1">
      <c r="A15" s="3" t="s">
        <v>27</v>
      </c>
      <c r="B15" s="17"/>
      <c r="C15" s="17"/>
      <c r="D15" s="17"/>
      <c r="E15" s="17"/>
      <c r="F15" s="18"/>
      <c r="G15" s="18"/>
      <c r="H15" s="18"/>
      <c r="I15" s="18"/>
      <c r="J15" s="18"/>
      <c r="K15" s="18"/>
      <c r="L15" s="19"/>
      <c r="M15" s="19"/>
      <c r="N15" s="19"/>
      <c r="O15" s="19"/>
      <c r="P15" s="19"/>
      <c r="Q15" s="19"/>
      <c r="R15" s="20" t="s">
        <v>28</v>
      </c>
      <c r="S15" s="19"/>
      <c r="U15" s="19"/>
      <c r="W15" s="15"/>
      <c r="X15" s="15"/>
      <c r="Y15" s="15"/>
      <c r="Z15" s="15"/>
      <c r="AA15" s="15"/>
      <c r="AB15" s="15"/>
      <c r="AC15" s="15"/>
      <c r="AD15" s="15"/>
      <c r="AE15" s="15"/>
      <c r="AF15" s="15"/>
    </row>
    <row r="16" spans="1:32" ht="24" customHeight="1">
      <c r="A16" s="1030" t="s">
        <v>29</v>
      </c>
      <c r="B16" s="1030"/>
      <c r="C16" s="1030"/>
      <c r="D16" s="1030"/>
      <c r="E16" s="729" t="s">
        <v>30</v>
      </c>
      <c r="F16" s="731"/>
      <c r="G16" s="1057" t="s">
        <v>130</v>
      </c>
      <c r="H16" s="1058"/>
      <c r="I16" s="1057" t="s">
        <v>131</v>
      </c>
      <c r="J16" s="1058"/>
      <c r="K16" s="729" t="s">
        <v>132</v>
      </c>
      <c r="L16" s="731"/>
      <c r="M16" s="729" t="s">
        <v>35</v>
      </c>
      <c r="N16" s="731"/>
      <c r="O16" s="729" t="s">
        <v>36</v>
      </c>
      <c r="P16" s="731"/>
      <c r="Q16" s="1039" t="s">
        <v>37</v>
      </c>
      <c r="R16" s="1040"/>
      <c r="S16" s="54"/>
      <c r="T16" s="47" t="s">
        <v>115</v>
      </c>
      <c r="U16" s="15"/>
      <c r="V16" s="15"/>
      <c r="W16" s="15"/>
      <c r="X16" s="15"/>
      <c r="Y16" s="15"/>
      <c r="Z16" s="15"/>
      <c r="AA16" s="15"/>
      <c r="AB16" s="15"/>
      <c r="AC16" s="15"/>
      <c r="AD16" s="15"/>
      <c r="AE16" s="5"/>
    </row>
    <row r="17" spans="1:33" ht="24" customHeight="1">
      <c r="A17" s="1030"/>
      <c r="B17" s="1030"/>
      <c r="C17" s="1030"/>
      <c r="D17" s="1030"/>
      <c r="E17" s="732"/>
      <c r="F17" s="734"/>
      <c r="G17" s="1059"/>
      <c r="H17" s="1060"/>
      <c r="I17" s="1059"/>
      <c r="J17" s="1060"/>
      <c r="K17" s="732"/>
      <c r="L17" s="734"/>
      <c r="M17" s="732"/>
      <c r="N17" s="734"/>
      <c r="O17" s="732"/>
      <c r="P17" s="734"/>
      <c r="Q17" s="1041"/>
      <c r="R17" s="1042"/>
      <c r="S17" s="54"/>
      <c r="T17" s="15" t="s">
        <v>134</v>
      </c>
      <c r="AD17" s="15"/>
      <c r="AE17" s="5"/>
    </row>
    <row r="18" spans="1:33" ht="24" customHeight="1">
      <c r="A18" s="1030"/>
      <c r="B18" s="1030"/>
      <c r="C18" s="1030"/>
      <c r="D18" s="1030"/>
      <c r="E18" s="735"/>
      <c r="F18" s="737"/>
      <c r="G18" s="1061"/>
      <c r="H18" s="1062"/>
      <c r="I18" s="1061"/>
      <c r="J18" s="1062"/>
      <c r="K18" s="735"/>
      <c r="L18" s="737"/>
      <c r="M18" s="735"/>
      <c r="N18" s="737"/>
      <c r="O18" s="735"/>
      <c r="P18" s="737"/>
      <c r="Q18" s="1043"/>
      <c r="R18" s="1044"/>
      <c r="S18" s="54"/>
      <c r="T18" s="22" t="s">
        <v>99</v>
      </c>
      <c r="U18" s="23"/>
      <c r="V18" s="572" t="e">
        <f>AC7</f>
        <v>#DIV/0!</v>
      </c>
      <c r="W18" s="572"/>
      <c r="X18" s="15" t="s">
        <v>102</v>
      </c>
      <c r="Y18" s="15"/>
      <c r="Z18" s="1135" t="s">
        <v>405</v>
      </c>
      <c r="AA18" s="1135"/>
      <c r="AB18" s="572" t="e">
        <f>ROUNDDOWN(V18/10,1)</f>
        <v>#DIV/0!</v>
      </c>
      <c r="AC18" s="572"/>
      <c r="AD18" s="15" t="s">
        <v>104</v>
      </c>
      <c r="AE18" s="5"/>
    </row>
    <row r="19" spans="1:33" ht="24" customHeight="1">
      <c r="A19" s="1045" t="s">
        <v>38</v>
      </c>
      <c r="B19" s="1045"/>
      <c r="C19" s="1045"/>
      <c r="D19" s="1045"/>
      <c r="E19" s="55"/>
      <c r="F19" s="56"/>
      <c r="G19" s="55"/>
      <c r="H19" s="56"/>
      <c r="I19" s="55"/>
      <c r="J19" s="56"/>
      <c r="K19" s="1124">
        <f t="shared" ref="K19:K24" si="0">G19+I19</f>
        <v>0</v>
      </c>
      <c r="L19" s="1125"/>
      <c r="M19" s="55"/>
      <c r="N19" s="56"/>
      <c r="O19" s="1046"/>
      <c r="P19" s="1047"/>
      <c r="Q19" s="1046"/>
      <c r="R19" s="1047"/>
      <c r="S19" s="57"/>
      <c r="T19" s="1138" t="s">
        <v>411</v>
      </c>
      <c r="U19" s="1138"/>
      <c r="V19" s="1138"/>
      <c r="W19" s="1138"/>
      <c r="X19" s="1138"/>
      <c r="Y19" s="1138"/>
      <c r="Z19" s="1139"/>
      <c r="AA19" s="15" t="s">
        <v>135</v>
      </c>
      <c r="AB19" s="15"/>
      <c r="AC19" s="15"/>
      <c r="AD19" s="15"/>
      <c r="AE19" s="5"/>
    </row>
    <row r="20" spans="1:33" ht="24" customHeight="1">
      <c r="A20" s="1033" t="s">
        <v>39</v>
      </c>
      <c r="B20" s="1033" t="s">
        <v>40</v>
      </c>
      <c r="C20" s="1030" t="s">
        <v>41</v>
      </c>
      <c r="D20" s="1030"/>
      <c r="E20" s="1031"/>
      <c r="F20" s="1032"/>
      <c r="G20" s="1031"/>
      <c r="H20" s="1032"/>
      <c r="I20" s="1031"/>
      <c r="J20" s="1032"/>
      <c r="K20" s="1034">
        <f t="shared" si="0"/>
        <v>0</v>
      </c>
      <c r="L20" s="1035"/>
      <c r="M20" s="1031"/>
      <c r="N20" s="1032"/>
      <c r="O20" s="1031"/>
      <c r="P20" s="1032"/>
      <c r="Q20" s="1034">
        <f>E20+K20+M20+O20</f>
        <v>0</v>
      </c>
      <c r="R20" s="1035"/>
      <c r="S20" s="57"/>
      <c r="T20" s="15" t="s">
        <v>140</v>
      </c>
      <c r="AE20" s="5"/>
    </row>
    <row r="21" spans="1:33" ht="24" customHeight="1">
      <c r="A21" s="1033"/>
      <c r="B21" s="1033"/>
      <c r="C21" s="1030" t="s">
        <v>42</v>
      </c>
      <c r="D21" s="1030"/>
      <c r="E21" s="1031"/>
      <c r="F21" s="1032"/>
      <c r="G21" s="1031"/>
      <c r="H21" s="1032"/>
      <c r="I21" s="1031"/>
      <c r="J21" s="1032"/>
      <c r="K21" s="1034">
        <f t="shared" si="0"/>
        <v>0</v>
      </c>
      <c r="L21" s="1035"/>
      <c r="M21" s="1031"/>
      <c r="N21" s="1032"/>
      <c r="O21" s="1031"/>
      <c r="P21" s="1032"/>
      <c r="Q21" s="1034">
        <f>E21+K21+M21+O21</f>
        <v>0</v>
      </c>
      <c r="R21" s="1035"/>
      <c r="S21" s="57"/>
      <c r="T21" s="1106" t="s">
        <v>412</v>
      </c>
      <c r="U21" s="1106"/>
      <c r="V21" s="1106"/>
      <c r="W21" s="1106"/>
      <c r="X21" s="1106"/>
      <c r="Y21" s="1106"/>
      <c r="Z21" s="1106"/>
      <c r="AA21" s="1106"/>
      <c r="AB21" s="1106"/>
      <c r="AC21" s="1106"/>
      <c r="AD21" s="1106"/>
      <c r="AE21" s="1106"/>
    </row>
    <row r="22" spans="1:33" ht="24" customHeight="1">
      <c r="A22" s="1033"/>
      <c r="B22" s="1033" t="s">
        <v>43</v>
      </c>
      <c r="C22" s="1030" t="s">
        <v>41</v>
      </c>
      <c r="D22" s="1030"/>
      <c r="E22" s="1031"/>
      <c r="F22" s="1032"/>
      <c r="G22" s="1031"/>
      <c r="H22" s="1032"/>
      <c r="I22" s="1031"/>
      <c r="J22" s="1032"/>
      <c r="K22" s="1034">
        <f t="shared" si="0"/>
        <v>0</v>
      </c>
      <c r="L22" s="1035"/>
      <c r="M22" s="1031"/>
      <c r="N22" s="1032"/>
      <c r="O22" s="1031"/>
      <c r="P22" s="1032"/>
      <c r="Q22" s="1034">
        <f>E22+K22+M22+O22</f>
        <v>0</v>
      </c>
      <c r="R22" s="1035"/>
      <c r="S22" s="57"/>
      <c r="T22" s="1100" t="s">
        <v>418</v>
      </c>
      <c r="U22" s="1100"/>
      <c r="V22" s="1100"/>
      <c r="W22" s="1100"/>
      <c r="X22" s="1100"/>
      <c r="Y22" s="1100"/>
      <c r="Z22" s="1100"/>
      <c r="AA22" s="1100"/>
      <c r="AB22" s="1100"/>
      <c r="AC22" s="1100"/>
      <c r="AD22" s="1100"/>
      <c r="AE22" s="1100"/>
    </row>
    <row r="23" spans="1:33" ht="24" customHeight="1">
      <c r="A23" s="1033"/>
      <c r="B23" s="1033"/>
      <c r="C23" s="1030" t="s">
        <v>42</v>
      </c>
      <c r="D23" s="1030"/>
      <c r="E23" s="1031"/>
      <c r="F23" s="1032"/>
      <c r="G23" s="1031"/>
      <c r="H23" s="1032"/>
      <c r="I23" s="1031"/>
      <c r="J23" s="1032"/>
      <c r="K23" s="1034">
        <f t="shared" si="0"/>
        <v>0</v>
      </c>
      <c r="L23" s="1035"/>
      <c r="M23" s="1031"/>
      <c r="N23" s="1032"/>
      <c r="O23" s="1031"/>
      <c r="P23" s="1032"/>
      <c r="Q23" s="1034">
        <f>E23+K23+M23+O23</f>
        <v>0</v>
      </c>
      <c r="R23" s="1035"/>
      <c r="S23" s="57"/>
      <c r="T23" s="26"/>
      <c r="U23" s="15"/>
      <c r="V23" s="15"/>
      <c r="W23" s="15"/>
      <c r="X23" s="15"/>
      <c r="Y23" s="15"/>
      <c r="Z23" s="15"/>
      <c r="AA23" s="15"/>
      <c r="AB23" s="15"/>
      <c r="AC23" s="15"/>
      <c r="AD23" s="15"/>
      <c r="AE23" s="5"/>
    </row>
    <row r="24" spans="1:33" ht="24" customHeight="1">
      <c r="A24" s="1030" t="s">
        <v>37</v>
      </c>
      <c r="B24" s="1030"/>
      <c r="C24" s="1030"/>
      <c r="D24" s="1030"/>
      <c r="E24" s="1031">
        <f>SUM(E20:F23)</f>
        <v>0</v>
      </c>
      <c r="F24" s="1032"/>
      <c r="G24" s="1031">
        <f>SUM(G20:H23)</f>
        <v>0</v>
      </c>
      <c r="H24" s="1032"/>
      <c r="I24" s="1031">
        <f>SUM(I20:J23)</f>
        <v>0</v>
      </c>
      <c r="J24" s="1032"/>
      <c r="K24" s="1034">
        <f t="shared" si="0"/>
        <v>0</v>
      </c>
      <c r="L24" s="1035"/>
      <c r="M24" s="1031">
        <f>SUM(M20:N23)</f>
        <v>0</v>
      </c>
      <c r="N24" s="1032"/>
      <c r="O24" s="1031">
        <f>SUM(O20:P23)</f>
        <v>0</v>
      </c>
      <c r="P24" s="1032"/>
      <c r="Q24" s="1031">
        <f>SUM(Q20:R23)</f>
        <v>0</v>
      </c>
      <c r="R24" s="1032"/>
      <c r="S24" s="45"/>
      <c r="U24" s="15"/>
      <c r="V24" s="15"/>
      <c r="W24" s="15"/>
      <c r="X24" s="15"/>
      <c r="Y24" s="15"/>
      <c r="Z24" s="15"/>
      <c r="AA24" s="15"/>
      <c r="AB24" s="15"/>
      <c r="AC24" s="15"/>
      <c r="AD24" s="15"/>
      <c r="AE24" s="5"/>
    </row>
    <row r="25" spans="1:33" ht="13.5" customHeight="1">
      <c r="A25" s="15" t="s">
        <v>44</v>
      </c>
      <c r="B25" s="15"/>
      <c r="C25" s="15"/>
      <c r="D25" s="15"/>
      <c r="E25" s="33"/>
      <c r="F25" s="33"/>
      <c r="G25" s="33"/>
      <c r="H25" s="33"/>
      <c r="I25" s="33"/>
      <c r="J25" s="33"/>
      <c r="K25" s="33"/>
      <c r="L25" s="33"/>
      <c r="M25" s="33"/>
      <c r="N25" s="33"/>
      <c r="O25" s="33"/>
      <c r="P25" s="33"/>
      <c r="Q25" s="33"/>
      <c r="R25" s="33"/>
      <c r="S25" s="33"/>
      <c r="T25" s="33"/>
      <c r="U25" s="30"/>
      <c r="W25" s="33"/>
      <c r="X25" s="33"/>
      <c r="Y25" s="33"/>
      <c r="Z25" s="33"/>
      <c r="AA25" s="33"/>
      <c r="AB25" s="5"/>
      <c r="AC25" s="5"/>
      <c r="AD25" s="5"/>
      <c r="AE25" s="5"/>
      <c r="AF25" s="5"/>
      <c r="AG25" s="5"/>
    </row>
    <row r="26" spans="1:33" ht="13.5" customHeight="1">
      <c r="A26" s="15" t="s">
        <v>45</v>
      </c>
      <c r="B26" s="15"/>
      <c r="C26" s="15"/>
      <c r="D26" s="15"/>
      <c r="E26" s="33"/>
      <c r="F26" s="33"/>
      <c r="G26" s="33"/>
      <c r="H26" s="33"/>
      <c r="I26" s="33"/>
      <c r="J26" s="33"/>
      <c r="K26" s="33"/>
      <c r="L26" s="33"/>
      <c r="M26" s="33"/>
      <c r="N26" s="33"/>
      <c r="O26" s="33"/>
      <c r="P26" s="33"/>
      <c r="Q26" s="33"/>
      <c r="R26" s="33"/>
      <c r="S26" s="33"/>
      <c r="T26" s="33"/>
      <c r="U26" s="30"/>
      <c r="V26" s="5"/>
      <c r="W26" s="5"/>
      <c r="X26" s="5"/>
      <c r="Y26" s="5"/>
      <c r="Z26" s="5"/>
      <c r="AA26" s="5"/>
      <c r="AB26" s="5"/>
      <c r="AC26" s="5"/>
      <c r="AD26" s="5"/>
      <c r="AE26" s="5"/>
      <c r="AF26" s="5"/>
      <c r="AG26" s="5"/>
    </row>
    <row r="27" spans="1:33" ht="13.5" customHeight="1">
      <c r="A27" s="15" t="s">
        <v>46</v>
      </c>
      <c r="B27" s="15"/>
      <c r="C27" s="15"/>
      <c r="D27" s="15"/>
      <c r="E27" s="33"/>
      <c r="F27" s="33"/>
      <c r="G27" s="33"/>
      <c r="H27" s="33"/>
      <c r="I27" s="33"/>
      <c r="J27" s="33"/>
      <c r="K27" s="33"/>
      <c r="L27" s="33"/>
      <c r="M27" s="33"/>
      <c r="N27" s="33"/>
      <c r="O27" s="33"/>
      <c r="P27" s="33"/>
      <c r="Q27" s="33"/>
      <c r="R27" s="33"/>
      <c r="S27" s="33"/>
      <c r="T27" s="33"/>
      <c r="U27" s="33"/>
      <c r="AG27" s="5"/>
    </row>
    <row r="28" spans="1:33" ht="13.5" customHeight="1">
      <c r="A28" s="15" t="s">
        <v>47</v>
      </c>
      <c r="B28" s="15"/>
      <c r="C28" s="15"/>
      <c r="D28" s="3"/>
      <c r="E28" s="5"/>
      <c r="F28" s="5"/>
      <c r="G28" s="5"/>
      <c r="H28" s="5"/>
      <c r="I28" s="5"/>
      <c r="J28" s="5"/>
      <c r="K28" s="5"/>
      <c r="L28" s="5"/>
      <c r="M28" s="5"/>
      <c r="N28" s="5"/>
      <c r="O28" s="5"/>
      <c r="P28" s="5"/>
      <c r="Q28" s="5"/>
      <c r="R28" s="5"/>
      <c r="S28" s="5"/>
      <c r="T28" s="5"/>
      <c r="U28" s="5"/>
      <c r="AG28" s="5"/>
    </row>
    <row r="29" spans="1:33" ht="13.5" customHeight="1">
      <c r="B29" s="33"/>
      <c r="C29" s="33"/>
    </row>
    <row r="30" spans="1:33" ht="13.5" customHeight="1">
      <c r="B30" s="33"/>
    </row>
    <row r="31" spans="1:33" ht="13.5" customHeight="1"/>
    <row r="32" spans="1:33" ht="13.5" customHeight="1"/>
    <row r="33" ht="13.5" customHeight="1"/>
    <row r="34" ht="13.5" customHeight="1"/>
    <row r="35" ht="13.5" customHeight="1"/>
  </sheetData>
  <mergeCells count="79">
    <mergeCell ref="B3:D3"/>
    <mergeCell ref="B6:D6"/>
    <mergeCell ref="E6:F6"/>
    <mergeCell ref="G6:H6"/>
    <mergeCell ref="I6:J6"/>
    <mergeCell ref="AA6:AB6"/>
    <mergeCell ref="AC6:AD6"/>
    <mergeCell ref="B7:C7"/>
    <mergeCell ref="AC7:AC8"/>
    <mergeCell ref="B8:C8"/>
    <mergeCell ref="M6:N6"/>
    <mergeCell ref="O6:P6"/>
    <mergeCell ref="Q6:R6"/>
    <mergeCell ref="S6:T6"/>
    <mergeCell ref="U6:V6"/>
    <mergeCell ref="Y6:Z6"/>
    <mergeCell ref="W6:X6"/>
    <mergeCell ref="K6:L6"/>
    <mergeCell ref="A19:D19"/>
    <mergeCell ref="K19:L19"/>
    <mergeCell ref="K21:L21"/>
    <mergeCell ref="K20:L20"/>
    <mergeCell ref="G21:H21"/>
    <mergeCell ref="I21:J21"/>
    <mergeCell ref="A20:A23"/>
    <mergeCell ref="B20:B21"/>
    <mergeCell ref="C22:D22"/>
    <mergeCell ref="E22:F22"/>
    <mergeCell ref="G22:H22"/>
    <mergeCell ref="C20:D20"/>
    <mergeCell ref="E20:F20"/>
    <mergeCell ref="G20:H20"/>
    <mergeCell ref="I20:J20"/>
    <mergeCell ref="C23:D23"/>
    <mergeCell ref="A16:D18"/>
    <mergeCell ref="E16:F18"/>
    <mergeCell ref="G16:H18"/>
    <mergeCell ref="I16:J18"/>
    <mergeCell ref="K16:L18"/>
    <mergeCell ref="M24:N24"/>
    <mergeCell ref="M22:N22"/>
    <mergeCell ref="M21:N21"/>
    <mergeCell ref="M23:N23"/>
    <mergeCell ref="E21:F21"/>
    <mergeCell ref="E23:F23"/>
    <mergeCell ref="G23:H23"/>
    <mergeCell ref="I23:J23"/>
    <mergeCell ref="C21:D21"/>
    <mergeCell ref="A24:D24"/>
    <mergeCell ref="E24:F24"/>
    <mergeCell ref="G24:H24"/>
    <mergeCell ref="I24:J24"/>
    <mergeCell ref="I22:J22"/>
    <mergeCell ref="B22:B23"/>
    <mergeCell ref="O22:P22"/>
    <mergeCell ref="O21:P21"/>
    <mergeCell ref="V18:W18"/>
    <mergeCell ref="K24:L24"/>
    <mergeCell ref="K23:L23"/>
    <mergeCell ref="K22:L22"/>
    <mergeCell ref="O24:P24"/>
    <mergeCell ref="Q24:R24"/>
    <mergeCell ref="Q22:R22"/>
    <mergeCell ref="Q21:R21"/>
    <mergeCell ref="Q23:R23"/>
    <mergeCell ref="O23:P23"/>
    <mergeCell ref="T22:AE22"/>
    <mergeCell ref="Z18:AA18"/>
    <mergeCell ref="M16:N18"/>
    <mergeCell ref="AB18:AC18"/>
    <mergeCell ref="M20:N20"/>
    <mergeCell ref="O20:P20"/>
    <mergeCell ref="T21:AE21"/>
    <mergeCell ref="Q19:R19"/>
    <mergeCell ref="Q16:R18"/>
    <mergeCell ref="O16:P18"/>
    <mergeCell ref="O19:P19"/>
    <mergeCell ref="T19:Z19"/>
    <mergeCell ref="Q20:R20"/>
  </mergeCells>
  <phoneticPr fontId="3"/>
  <pageMargins left="0.70866141732283472" right="0.70866141732283472" top="0.74803149606299213" bottom="0.74803149606299213" header="0.31496062992125984" footer="0.31496062992125984"/>
  <pageSetup paperSize="9" scale="87" firstPageNumber="28" orientation="landscape" r:id="rId1"/>
  <headerFooter>
    <oddFooter>&amp;L&amp;P/&amp;N&amp;C&amp;F&amp;R&amp;10(202609)</oddFoot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68D6BB-AC26-4C65-8A71-DC4703AFF8EF}">
  <sheetPr>
    <tabColor theme="3" tint="0.59999389629810485"/>
  </sheetPr>
  <dimension ref="A1:AW77"/>
  <sheetViews>
    <sheetView showZeros="0" view="pageBreakPreview" zoomScaleNormal="85" zoomScaleSheetLayoutView="100" workbookViewId="0"/>
  </sheetViews>
  <sheetFormatPr defaultColWidth="9" defaultRowHeight="13.5"/>
  <cols>
    <col min="1" max="41" width="3.625" style="1" customWidth="1"/>
    <col min="42" max="16384" width="9" style="1"/>
  </cols>
  <sheetData>
    <row r="1" spans="1:49" ht="24" customHeight="1">
      <c r="A1" s="1" t="s">
        <v>264</v>
      </c>
      <c r="B1" s="3"/>
      <c r="C1" s="3"/>
      <c r="D1" s="3"/>
      <c r="E1" s="3"/>
      <c r="F1" s="3"/>
      <c r="G1" s="3"/>
      <c r="H1" s="3"/>
      <c r="I1" s="3"/>
      <c r="J1" s="3"/>
      <c r="K1" s="3"/>
      <c r="V1" t="s">
        <v>87</v>
      </c>
    </row>
    <row r="2" spans="1:49" ht="12.75" customHeight="1">
      <c r="A2" s="15" t="s">
        <v>185</v>
      </c>
      <c r="B2" s="3"/>
      <c r="C2" s="3"/>
      <c r="D2" s="3"/>
      <c r="E2" s="3"/>
      <c r="F2" s="3"/>
      <c r="G2" s="3"/>
      <c r="H2" s="3"/>
      <c r="I2" s="3"/>
      <c r="J2" s="3"/>
      <c r="K2" s="3"/>
    </row>
    <row r="3" spans="1:49" ht="12.75" customHeight="1">
      <c r="A3" s="15" t="s">
        <v>186</v>
      </c>
      <c r="B3" s="3"/>
      <c r="C3" s="3"/>
      <c r="D3" s="3"/>
      <c r="E3" s="3"/>
      <c r="F3" s="3"/>
      <c r="G3" s="3"/>
      <c r="H3" s="3"/>
      <c r="I3" s="3"/>
      <c r="J3" s="3"/>
      <c r="K3" s="3"/>
    </row>
    <row r="4" spans="1:49" ht="24" customHeight="1">
      <c r="A4" s="3" t="s">
        <v>450</v>
      </c>
      <c r="B4" s="3"/>
      <c r="C4" s="3"/>
      <c r="D4" s="3"/>
      <c r="E4" s="3"/>
      <c r="F4" s="3"/>
      <c r="G4" s="3"/>
      <c r="H4" s="3"/>
      <c r="I4" s="3"/>
      <c r="J4" s="3"/>
      <c r="K4" s="3"/>
    </row>
    <row r="5" spans="1:49" ht="24" customHeight="1">
      <c r="A5" s="3" t="s">
        <v>187</v>
      </c>
      <c r="B5" s="77"/>
      <c r="C5" s="78"/>
      <c r="D5" s="79"/>
      <c r="E5" s="79"/>
      <c r="F5" s="77"/>
      <c r="G5" s="77"/>
      <c r="H5" s="77"/>
      <c r="I5" s="77"/>
      <c r="J5" s="77"/>
      <c r="K5" s="77"/>
      <c r="L5" s="77"/>
    </row>
    <row r="6" spans="1:49" ht="12" customHeight="1" thickBot="1">
      <c r="A6" s="81"/>
      <c r="B6" s="1089" t="s">
        <v>188</v>
      </c>
      <c r="C6" s="1089"/>
      <c r="D6" s="81"/>
      <c r="E6" s="30"/>
      <c r="F6" s="30"/>
      <c r="G6" s="30"/>
      <c r="H6" s="30"/>
      <c r="I6" s="30"/>
      <c r="J6" s="30"/>
      <c r="K6" s="30"/>
      <c r="L6" s="30"/>
      <c r="X6" s="15" t="s">
        <v>189</v>
      </c>
      <c r="Y6" s="82"/>
      <c r="Z6" s="82"/>
      <c r="AA6" s="82"/>
    </row>
    <row r="7" spans="1:49" ht="12" customHeight="1">
      <c r="A7" s="30"/>
      <c r="B7" s="1067"/>
      <c r="C7" s="1068"/>
      <c r="D7" s="1065" t="s">
        <v>3</v>
      </c>
      <c r="E7" s="1066" t="s">
        <v>190</v>
      </c>
      <c r="F7" s="1081">
        <v>150</v>
      </c>
      <c r="G7" s="1081"/>
      <c r="H7" s="1066" t="s">
        <v>191</v>
      </c>
      <c r="I7" s="1071">
        <f>ROUNDUP(B7*150/100,0)</f>
        <v>0</v>
      </c>
      <c r="J7" s="1072"/>
      <c r="K7" s="1075" t="s">
        <v>192</v>
      </c>
      <c r="L7" s="1075"/>
      <c r="X7" s="15" t="s">
        <v>193</v>
      </c>
      <c r="Y7" s="82"/>
      <c r="Z7" s="82"/>
      <c r="AA7" s="82"/>
    </row>
    <row r="8" spans="1:49" ht="12" customHeight="1" thickBot="1">
      <c r="A8" s="30"/>
      <c r="B8" s="1069"/>
      <c r="C8" s="1070"/>
      <c r="D8" s="1065"/>
      <c r="E8" s="1066"/>
      <c r="F8" s="1082">
        <v>100</v>
      </c>
      <c r="G8" s="1082"/>
      <c r="H8" s="1066"/>
      <c r="I8" s="1073"/>
      <c r="J8" s="1074"/>
      <c r="K8" s="1075"/>
      <c r="L8" s="1075"/>
      <c r="X8" s="15" t="s">
        <v>194</v>
      </c>
      <c r="Y8" s="82"/>
      <c r="Z8" s="82"/>
      <c r="AA8" s="82"/>
    </row>
    <row r="9" spans="1:49" ht="12" customHeight="1">
      <c r="A9" s="30"/>
      <c r="B9" s="28"/>
      <c r="C9" s="28"/>
      <c r="D9" s="28"/>
      <c r="E9" s="28"/>
      <c r="F9" s="28"/>
      <c r="G9" s="28"/>
      <c r="H9" s="28"/>
      <c r="I9" s="28"/>
      <c r="J9" s="28"/>
      <c r="K9" s="28"/>
      <c r="L9" s="28"/>
      <c r="X9" s="15" t="s">
        <v>195</v>
      </c>
    </row>
    <row r="10" spans="1:49" ht="12" customHeight="1">
      <c r="A10" s="30"/>
      <c r="B10" s="15" t="s">
        <v>196</v>
      </c>
      <c r="C10" s="15"/>
      <c r="D10" s="28"/>
      <c r="E10" s="28"/>
      <c r="F10" s="28"/>
      <c r="G10" s="28"/>
      <c r="H10" s="28"/>
      <c r="I10" s="28"/>
      <c r="J10" s="28"/>
      <c r="K10" s="28"/>
      <c r="L10" s="28"/>
      <c r="X10" s="15" t="s">
        <v>197</v>
      </c>
      <c r="Y10" s="5"/>
      <c r="Z10" s="5"/>
      <c r="AA10" s="5"/>
      <c r="AB10" s="5"/>
      <c r="AC10" s="5"/>
      <c r="AD10" s="5"/>
      <c r="AE10" s="5"/>
      <c r="AF10" s="5"/>
      <c r="AG10" s="5"/>
      <c r="AH10" s="5"/>
      <c r="AI10" s="5"/>
      <c r="AJ10" s="5"/>
      <c r="AK10" s="5"/>
      <c r="AL10" s="5"/>
      <c r="AM10" s="5"/>
    </row>
    <row r="11" spans="1:49" ht="12" customHeight="1" thickBot="1">
      <c r="A11" s="30"/>
      <c r="B11" s="1088" t="s">
        <v>198</v>
      </c>
      <c r="C11" s="1088"/>
      <c r="D11" s="1088" t="s">
        <v>199</v>
      </c>
      <c r="E11" s="1088"/>
      <c r="F11" s="1088" t="s">
        <v>200</v>
      </c>
      <c r="G11" s="1088"/>
      <c r="H11" s="1088" t="s">
        <v>201</v>
      </c>
      <c r="I11" s="1088"/>
      <c r="J11" s="1088" t="s">
        <v>202</v>
      </c>
      <c r="K11" s="1088"/>
      <c r="L11" s="1088" t="s">
        <v>203</v>
      </c>
      <c r="M11" s="1088"/>
      <c r="N11" s="1088" t="s">
        <v>204</v>
      </c>
      <c r="O11" s="1088"/>
      <c r="P11" s="1088" t="s">
        <v>205</v>
      </c>
      <c r="Q11" s="1088"/>
      <c r="R11" s="1088" t="s">
        <v>206</v>
      </c>
      <c r="S11" s="1088"/>
      <c r="T11" s="1088" t="s">
        <v>207</v>
      </c>
      <c r="U11" s="1088"/>
      <c r="V11" s="5"/>
      <c r="W11" s="5"/>
      <c r="X11" s="15" t="s">
        <v>208</v>
      </c>
      <c r="Y11" s="3"/>
      <c r="Z11" s="3"/>
      <c r="AA11" s="3"/>
      <c r="AB11" s="3"/>
      <c r="AC11" s="3"/>
      <c r="AD11" s="3"/>
      <c r="AE11" s="3"/>
      <c r="AF11" s="3"/>
      <c r="AG11" s="3"/>
      <c r="AH11" s="3"/>
      <c r="AI11" s="3"/>
      <c r="AJ11" s="3"/>
      <c r="AK11" s="3"/>
      <c r="AL11" s="3"/>
      <c r="AM11" s="3"/>
      <c r="AN11" s="3"/>
      <c r="AO11" s="3"/>
      <c r="AP11" s="1075"/>
      <c r="AQ11" s="1075"/>
      <c r="AR11" s="1075"/>
      <c r="AS11" s="1075"/>
      <c r="AT11" s="1075"/>
      <c r="AU11" s="1075"/>
      <c r="AV11" s="1075"/>
      <c r="AW11" s="1075"/>
    </row>
    <row r="12" spans="1:49" ht="12" customHeight="1">
      <c r="A12" s="30"/>
      <c r="B12" s="1079"/>
      <c r="C12" s="1079"/>
      <c r="D12" s="1079"/>
      <c r="E12" s="1079"/>
      <c r="F12" s="1079"/>
      <c r="G12" s="1079"/>
      <c r="H12" s="1079"/>
      <c r="I12" s="1079"/>
      <c r="J12" s="1079"/>
      <c r="K12" s="1079"/>
      <c r="L12" s="1079"/>
      <c r="M12" s="1079"/>
      <c r="N12" s="1079"/>
      <c r="O12" s="1079"/>
      <c r="P12" s="1079"/>
      <c r="Q12" s="1079"/>
      <c r="R12" s="1079"/>
      <c r="S12" s="1079"/>
      <c r="T12" s="1079"/>
      <c r="U12" s="1079"/>
      <c r="V12" s="3"/>
      <c r="W12" s="3"/>
      <c r="X12" s="15" t="s">
        <v>209</v>
      </c>
      <c r="Y12" s="3"/>
      <c r="Z12" s="3"/>
      <c r="AA12" s="3"/>
      <c r="AB12" s="3"/>
      <c r="AC12" s="3"/>
      <c r="AD12" s="3"/>
      <c r="AE12" s="3"/>
      <c r="AF12" s="3"/>
      <c r="AG12" s="3"/>
      <c r="AH12" s="3"/>
      <c r="AI12" s="3"/>
      <c r="AJ12" s="3"/>
      <c r="AK12" s="3"/>
      <c r="AL12" s="3"/>
      <c r="AM12" s="3"/>
      <c r="AN12" s="3"/>
      <c r="AO12" s="3"/>
      <c r="AP12" s="1075"/>
      <c r="AQ12" s="1075"/>
      <c r="AR12" s="1075"/>
      <c r="AS12" s="1075"/>
      <c r="AT12" s="1075"/>
      <c r="AU12" s="1075"/>
      <c r="AV12" s="1075"/>
      <c r="AW12" s="1075"/>
    </row>
    <row r="13" spans="1:49" ht="12" customHeight="1" thickBot="1">
      <c r="A13" s="30"/>
      <c r="B13" s="1080"/>
      <c r="C13" s="1080"/>
      <c r="D13" s="1080"/>
      <c r="E13" s="1080"/>
      <c r="F13" s="1080"/>
      <c r="G13" s="1080"/>
      <c r="H13" s="1080"/>
      <c r="I13" s="1080"/>
      <c r="J13" s="1080"/>
      <c r="K13" s="1080"/>
      <c r="L13" s="1080"/>
      <c r="M13" s="1080"/>
      <c r="N13" s="1080"/>
      <c r="O13" s="1080"/>
      <c r="P13" s="1080"/>
      <c r="Q13" s="1080"/>
      <c r="R13" s="1080"/>
      <c r="S13" s="1080"/>
      <c r="T13" s="1080"/>
      <c r="U13" s="1080"/>
      <c r="V13" s="3"/>
      <c r="W13" s="3"/>
      <c r="X13" s="15" t="s">
        <v>210</v>
      </c>
      <c r="Y13" s="28"/>
      <c r="Z13" s="28"/>
      <c r="AA13" s="28"/>
      <c r="AB13" s="28"/>
      <c r="AC13" s="28"/>
      <c r="AD13" s="28"/>
      <c r="AE13" s="28"/>
      <c r="AF13" s="28"/>
      <c r="AG13" s="28"/>
      <c r="AH13" s="28"/>
      <c r="AI13" s="28"/>
      <c r="AJ13" s="28"/>
      <c r="AK13" s="28"/>
      <c r="AL13" s="28"/>
      <c r="AM13" s="28"/>
      <c r="AN13" s="3"/>
      <c r="AO13" s="3"/>
      <c r="AP13" s="1075"/>
      <c r="AQ13" s="1075"/>
      <c r="AR13" s="1075"/>
      <c r="AS13" s="1075"/>
      <c r="AT13" s="1075"/>
      <c r="AU13" s="1075"/>
      <c r="AV13" s="1075"/>
      <c r="AW13" s="1075"/>
    </row>
    <row r="14" spans="1:49" ht="12" customHeight="1" thickBot="1">
      <c r="A14" s="30"/>
      <c r="B14" s="1088" t="s">
        <v>211</v>
      </c>
      <c r="C14" s="1088"/>
      <c r="D14" s="1088" t="s">
        <v>212</v>
      </c>
      <c r="E14" s="1088"/>
      <c r="F14" s="1088" t="s">
        <v>213</v>
      </c>
      <c r="G14" s="1088"/>
      <c r="H14" s="1088" t="s">
        <v>214</v>
      </c>
      <c r="I14" s="1088"/>
      <c r="J14" s="1088" t="s">
        <v>215</v>
      </c>
      <c r="K14" s="1088"/>
      <c r="L14" s="1088" t="s">
        <v>216</v>
      </c>
      <c r="M14" s="1088"/>
      <c r="N14" s="1088" t="s">
        <v>217</v>
      </c>
      <c r="O14" s="1088"/>
      <c r="P14" s="1088" t="s">
        <v>218</v>
      </c>
      <c r="Q14" s="1088"/>
      <c r="R14" s="1088" t="s">
        <v>219</v>
      </c>
      <c r="S14" s="1088"/>
      <c r="T14" s="1088" t="s">
        <v>220</v>
      </c>
      <c r="U14" s="1088"/>
      <c r="V14" s="28"/>
      <c r="W14" s="28"/>
      <c r="X14" s="82"/>
      <c r="Y14" s="28"/>
      <c r="Z14" s="28"/>
      <c r="AA14" s="28"/>
      <c r="AB14" s="28"/>
      <c r="AC14" s="28"/>
      <c r="AD14" s="28"/>
      <c r="AE14" s="28"/>
      <c r="AF14" s="28"/>
      <c r="AG14" s="28"/>
      <c r="AH14" s="28"/>
      <c r="AI14" s="28"/>
      <c r="AJ14" s="28"/>
      <c r="AK14" s="28"/>
      <c r="AL14" s="28"/>
      <c r="AM14" s="28"/>
      <c r="AN14" s="28"/>
      <c r="AO14" s="28"/>
      <c r="AP14" s="28"/>
      <c r="AQ14" s="28"/>
      <c r="AR14" s="28"/>
      <c r="AS14" s="28"/>
      <c r="AT14" s="28"/>
      <c r="AU14" s="28"/>
      <c r="AV14" s="28"/>
      <c r="AW14" s="28"/>
    </row>
    <row r="15" spans="1:49" ht="12" customHeight="1">
      <c r="A15" s="30"/>
      <c r="B15" s="1079"/>
      <c r="C15" s="1079"/>
      <c r="D15" s="1079"/>
      <c r="E15" s="1079"/>
      <c r="F15" s="1079"/>
      <c r="G15" s="1079"/>
      <c r="H15" s="1079"/>
      <c r="I15" s="1079"/>
      <c r="J15" s="1079"/>
      <c r="K15" s="1079"/>
      <c r="L15" s="1079"/>
      <c r="M15" s="1079"/>
      <c r="N15" s="1079"/>
      <c r="O15" s="1079"/>
      <c r="P15" s="1079"/>
      <c r="Q15" s="1079"/>
      <c r="R15" s="1079"/>
      <c r="S15" s="1079"/>
      <c r="T15" s="1079"/>
      <c r="U15" s="1079"/>
      <c r="V15" s="28"/>
      <c r="W15" s="28"/>
      <c r="X15" s="28"/>
      <c r="Y15" s="28"/>
      <c r="Z15" s="28"/>
      <c r="AA15" s="28"/>
      <c r="AB15" s="28"/>
      <c r="AC15" s="28"/>
      <c r="AD15" s="28"/>
      <c r="AE15" s="28"/>
      <c r="AF15" s="28"/>
      <c r="AG15" s="28"/>
      <c r="AH15" s="28"/>
      <c r="AI15" s="28"/>
      <c r="AJ15" s="28"/>
      <c r="AK15" s="28"/>
      <c r="AL15" s="28"/>
      <c r="AM15" s="28"/>
      <c r="AN15" s="28"/>
      <c r="AO15" s="28"/>
      <c r="AP15" s="28"/>
      <c r="AQ15" s="28"/>
      <c r="AR15" s="28"/>
      <c r="AS15" s="28"/>
      <c r="AT15" s="28"/>
      <c r="AU15" s="28"/>
      <c r="AV15" s="28"/>
      <c r="AW15" s="28"/>
    </row>
    <row r="16" spans="1:49" ht="12" customHeight="1" thickBot="1">
      <c r="A16" s="30"/>
      <c r="B16" s="1080"/>
      <c r="C16" s="1080"/>
      <c r="D16" s="1080"/>
      <c r="E16" s="1080"/>
      <c r="F16" s="1080"/>
      <c r="G16" s="1080"/>
      <c r="H16" s="1080"/>
      <c r="I16" s="1080"/>
      <c r="J16" s="1080"/>
      <c r="K16" s="1080"/>
      <c r="L16" s="1080"/>
      <c r="M16" s="1080"/>
      <c r="N16" s="1080"/>
      <c r="O16" s="1080"/>
      <c r="P16" s="1080"/>
      <c r="Q16" s="1080"/>
      <c r="R16" s="1080"/>
      <c r="S16" s="1080"/>
      <c r="T16" s="1080"/>
      <c r="U16" s="1080"/>
      <c r="V16" s="28"/>
      <c r="W16" s="28"/>
      <c r="X16" s="28"/>
      <c r="Y16" s="28"/>
      <c r="Z16" s="83"/>
      <c r="AA16" s="80"/>
      <c r="AB16" s="80"/>
      <c r="AC16" s="80"/>
      <c r="AD16" s="28"/>
      <c r="AE16" s="28"/>
      <c r="AF16" s="28"/>
      <c r="AG16" s="28"/>
      <c r="AH16" s="28"/>
      <c r="AI16" s="28"/>
      <c r="AJ16" s="28"/>
      <c r="AK16" s="28"/>
      <c r="AL16" s="28"/>
      <c r="AM16" s="28"/>
      <c r="AN16" s="28"/>
      <c r="AO16" s="28"/>
      <c r="AP16" s="28"/>
      <c r="AQ16" s="28"/>
      <c r="AR16" s="28"/>
      <c r="AS16" s="28"/>
      <c r="AT16" s="28"/>
      <c r="AU16" s="28"/>
      <c r="AV16" s="28"/>
      <c r="AW16" s="28"/>
    </row>
    <row r="17" spans="1:39" ht="12" customHeight="1" thickBot="1">
      <c r="A17" s="30"/>
      <c r="B17" s="1088" t="s">
        <v>221</v>
      </c>
      <c r="C17" s="1088"/>
      <c r="D17" s="1088" t="s">
        <v>222</v>
      </c>
      <c r="E17" s="1088"/>
      <c r="F17" s="1088" t="s">
        <v>223</v>
      </c>
      <c r="G17" s="1088"/>
      <c r="H17" s="1088" t="s">
        <v>224</v>
      </c>
      <c r="I17" s="1088"/>
      <c r="J17" s="1088" t="s">
        <v>225</v>
      </c>
      <c r="K17" s="1088"/>
      <c r="L17" s="1088" t="s">
        <v>226</v>
      </c>
      <c r="M17" s="1088"/>
      <c r="N17" s="1088" t="s">
        <v>227</v>
      </c>
      <c r="O17" s="1088"/>
      <c r="P17" s="1088" t="s">
        <v>228</v>
      </c>
      <c r="Q17" s="1088"/>
      <c r="R17" s="1088" t="s">
        <v>229</v>
      </c>
      <c r="S17" s="1088"/>
      <c r="T17" s="1088" t="s">
        <v>230</v>
      </c>
      <c r="U17" s="1088"/>
      <c r="V17" s="1088" t="s">
        <v>231</v>
      </c>
      <c r="W17" s="1088"/>
      <c r="X17" s="58"/>
      <c r="Y17" s="58"/>
      <c r="Z17" s="80"/>
      <c r="AA17" s="80"/>
      <c r="AB17" s="80"/>
      <c r="AC17" s="80"/>
      <c r="AD17" s="58"/>
      <c r="AE17" s="58"/>
      <c r="AF17" s="58"/>
      <c r="AG17" s="58"/>
      <c r="AH17" s="58"/>
      <c r="AI17" s="58"/>
      <c r="AJ17" s="58"/>
      <c r="AK17" s="58"/>
      <c r="AL17" s="58"/>
      <c r="AM17" s="58"/>
    </row>
    <row r="18" spans="1:39" ht="12" customHeight="1">
      <c r="A18" s="30"/>
      <c r="B18" s="1079"/>
      <c r="C18" s="1079"/>
      <c r="D18" s="1079"/>
      <c r="E18" s="1079"/>
      <c r="F18" s="1079"/>
      <c r="G18" s="1079"/>
      <c r="H18" s="1079"/>
      <c r="I18" s="1079"/>
      <c r="J18" s="1079"/>
      <c r="K18" s="1079"/>
      <c r="L18" s="1079"/>
      <c r="M18" s="1079"/>
      <c r="N18" s="1079"/>
      <c r="O18" s="1079"/>
      <c r="P18" s="1079"/>
      <c r="Q18" s="1079"/>
      <c r="R18" s="1079"/>
      <c r="S18" s="1079"/>
      <c r="T18" s="1079"/>
      <c r="U18" s="1079"/>
      <c r="V18" s="1079"/>
      <c r="W18" s="1079"/>
      <c r="X18" s="1075" t="s">
        <v>232</v>
      </c>
      <c r="Y18" s="1075"/>
      <c r="AA18" s="3"/>
      <c r="AB18" s="3"/>
      <c r="AC18" s="3"/>
      <c r="AD18" s="58"/>
      <c r="AE18" s="58"/>
      <c r="AF18" s="58"/>
      <c r="AG18" s="58"/>
      <c r="AH18" s="58"/>
      <c r="AI18" s="58"/>
      <c r="AJ18" s="58"/>
      <c r="AK18" s="58"/>
      <c r="AL18" s="58"/>
      <c r="AM18" s="58"/>
    </row>
    <row r="19" spans="1:39" ht="12" customHeight="1" thickBot="1">
      <c r="A19" s="30"/>
      <c r="B19" s="1080"/>
      <c r="C19" s="1080"/>
      <c r="D19" s="1080"/>
      <c r="E19" s="1080"/>
      <c r="F19" s="1080"/>
      <c r="G19" s="1080"/>
      <c r="H19" s="1080"/>
      <c r="I19" s="1080"/>
      <c r="J19" s="1080"/>
      <c r="K19" s="1080"/>
      <c r="L19" s="1080"/>
      <c r="M19" s="1080"/>
      <c r="N19" s="1080"/>
      <c r="O19" s="1080"/>
      <c r="P19" s="1080"/>
      <c r="Q19" s="1080"/>
      <c r="R19" s="1080"/>
      <c r="S19" s="1080"/>
      <c r="T19" s="1080"/>
      <c r="U19" s="1080"/>
      <c r="V19" s="1080"/>
      <c r="W19" s="1080"/>
      <c r="X19" s="1075"/>
      <c r="Y19" s="1075"/>
      <c r="Z19" s="58"/>
      <c r="AA19" s="3"/>
      <c r="AB19" s="3"/>
      <c r="AC19" s="3"/>
      <c r="AD19" s="58"/>
      <c r="AE19" s="58"/>
      <c r="AF19" s="58"/>
      <c r="AG19" s="58"/>
      <c r="AH19" s="58"/>
      <c r="AI19" s="58"/>
      <c r="AJ19" s="58"/>
      <c r="AK19" s="58"/>
      <c r="AL19" s="58"/>
      <c r="AM19" s="58"/>
    </row>
    <row r="20" spans="1:39" ht="12" customHeight="1">
      <c r="B20" s="30"/>
      <c r="C20" s="83"/>
      <c r="D20" s="80"/>
      <c r="E20" s="80"/>
      <c r="F20" s="80"/>
      <c r="G20" s="28"/>
      <c r="H20" s="28"/>
      <c r="I20" s="28"/>
      <c r="J20" s="28"/>
      <c r="K20" s="28"/>
      <c r="L20" s="28"/>
      <c r="M20" s="28"/>
      <c r="U20" s="1078" t="s">
        <v>233</v>
      </c>
      <c r="V20" s="1085"/>
      <c r="W20" s="1085"/>
      <c r="X20" s="1085"/>
    </row>
    <row r="21" spans="1:39" ht="12" customHeight="1">
      <c r="B21" s="30"/>
      <c r="C21" s="80"/>
      <c r="D21" s="80"/>
      <c r="E21" s="80"/>
      <c r="F21" s="80"/>
      <c r="G21" s="28"/>
      <c r="H21" s="28"/>
      <c r="I21" s="28"/>
      <c r="J21" s="28"/>
      <c r="K21" s="28"/>
      <c r="L21" s="28"/>
      <c r="M21" s="28"/>
      <c r="U21" s="1085"/>
      <c r="V21" s="1085"/>
      <c r="W21" s="1085"/>
      <c r="X21" s="1085"/>
    </row>
    <row r="22" spans="1:39" ht="12" customHeight="1">
      <c r="B22" s="30"/>
      <c r="D22" s="3"/>
      <c r="E22" s="3"/>
      <c r="F22" s="3"/>
      <c r="G22" s="28"/>
      <c r="H22" s="28"/>
      <c r="I22" s="28"/>
      <c r="J22" s="28"/>
      <c r="K22" s="28"/>
      <c r="L22" s="28"/>
      <c r="M22" s="28"/>
      <c r="V22" s="1067">
        <f>SUM(B12:U13)+SUM(B15:U16)+SUM(B18:W19)</f>
        <v>0</v>
      </c>
      <c r="W22" s="1068"/>
      <c r="X22" s="1075" t="s">
        <v>3</v>
      </c>
    </row>
    <row r="23" spans="1:39" ht="12" customHeight="1">
      <c r="B23" s="30"/>
      <c r="C23" s="58"/>
      <c r="D23" s="3"/>
      <c r="E23" s="3"/>
      <c r="F23" s="3"/>
      <c r="G23" s="28"/>
      <c r="H23" s="28"/>
      <c r="I23" s="28"/>
      <c r="J23" s="28"/>
      <c r="K23" s="28"/>
      <c r="L23" s="28"/>
      <c r="M23" s="28"/>
      <c r="U23" s="58"/>
      <c r="V23" s="1069"/>
      <c r="W23" s="1070"/>
      <c r="X23" s="1075"/>
    </row>
    <row r="24" spans="1:39" ht="12" customHeight="1">
      <c r="B24" s="30"/>
      <c r="C24" s="58"/>
      <c r="D24" s="3"/>
      <c r="E24" s="3"/>
      <c r="F24" s="3"/>
      <c r="G24" s="28"/>
      <c r="H24" s="28"/>
      <c r="I24" s="28"/>
      <c r="J24" s="28"/>
      <c r="K24" s="28"/>
      <c r="L24" s="28"/>
      <c r="M24" s="28"/>
      <c r="U24" s="58"/>
      <c r="V24" s="28"/>
      <c r="W24" s="28"/>
      <c r="X24" s="28"/>
    </row>
    <row r="25" spans="1:39" ht="24" customHeight="1">
      <c r="A25" s="3" t="s">
        <v>234</v>
      </c>
      <c r="C25" s="28"/>
      <c r="D25" s="28"/>
      <c r="E25" s="28"/>
      <c r="F25" s="28"/>
      <c r="G25" s="28"/>
      <c r="H25" s="28"/>
      <c r="I25" s="28"/>
      <c r="J25" s="28"/>
      <c r="K25" s="28"/>
      <c r="L25" s="28"/>
    </row>
    <row r="26" spans="1:39" ht="14.25" thickBot="1">
      <c r="A26" s="81"/>
      <c r="B26" s="572" t="s">
        <v>188</v>
      </c>
      <c r="C26" s="572"/>
      <c r="D26" s="81"/>
      <c r="E26" s="30"/>
      <c r="F26" s="30"/>
      <c r="G26" s="30"/>
      <c r="H26" s="30"/>
      <c r="I26" s="30"/>
      <c r="J26" s="30"/>
      <c r="K26" s="30"/>
      <c r="L26" s="30"/>
      <c r="X26" s="15" t="s">
        <v>235</v>
      </c>
      <c r="Y26" s="82"/>
      <c r="Z26" s="82"/>
      <c r="AA26" s="82"/>
    </row>
    <row r="27" spans="1:39" ht="13.5" customHeight="1">
      <c r="A27" s="30"/>
      <c r="B27" s="1067"/>
      <c r="C27" s="1068"/>
      <c r="D27" s="1065" t="s">
        <v>3</v>
      </c>
      <c r="E27" s="1066" t="s">
        <v>236</v>
      </c>
      <c r="F27" s="1086" t="s">
        <v>237</v>
      </c>
      <c r="G27" s="1066" t="s">
        <v>190</v>
      </c>
      <c r="H27" s="1081">
        <v>125</v>
      </c>
      <c r="I27" s="1081"/>
      <c r="J27" s="1066" t="s">
        <v>238</v>
      </c>
      <c r="K27" s="1086" t="s">
        <v>239</v>
      </c>
      <c r="L27" s="1087" t="s">
        <v>191</v>
      </c>
      <c r="M27" s="1071" t="str">
        <f>IF(B27="","",ROUNDUP((B27-50)*125/100+75,0))</f>
        <v/>
      </c>
      <c r="N27" s="1072"/>
      <c r="O27" s="1077" t="s">
        <v>240</v>
      </c>
      <c r="P27" s="1075"/>
      <c r="X27" s="15" t="s">
        <v>193</v>
      </c>
      <c r="Y27" s="82"/>
      <c r="Z27" s="82"/>
      <c r="AA27" s="82"/>
    </row>
    <row r="28" spans="1:39" ht="14.25" customHeight="1" thickBot="1">
      <c r="A28" s="30"/>
      <c r="B28" s="1069"/>
      <c r="C28" s="1070"/>
      <c r="D28" s="1065"/>
      <c r="E28" s="1066"/>
      <c r="F28" s="1086"/>
      <c r="G28" s="1066"/>
      <c r="H28" s="1082">
        <v>100</v>
      </c>
      <c r="I28" s="1082"/>
      <c r="J28" s="1066"/>
      <c r="K28" s="1086"/>
      <c r="L28" s="1087"/>
      <c r="M28" s="1073"/>
      <c r="N28" s="1074"/>
      <c r="O28" s="1077"/>
      <c r="P28" s="1075"/>
      <c r="X28" s="15" t="s">
        <v>241</v>
      </c>
      <c r="Y28" s="82"/>
      <c r="Z28" s="82"/>
      <c r="AA28" s="82"/>
    </row>
    <row r="29" spans="1:39">
      <c r="A29" s="30"/>
      <c r="B29" s="28"/>
      <c r="C29" s="28"/>
      <c r="D29" s="28"/>
      <c r="E29" s="28"/>
      <c r="F29" s="28"/>
      <c r="G29" s="28"/>
      <c r="H29" s="28"/>
      <c r="I29" s="28"/>
      <c r="J29" s="28"/>
      <c r="K29" s="28"/>
      <c r="L29" s="28"/>
      <c r="X29" s="15" t="s">
        <v>242</v>
      </c>
    </row>
    <row r="30" spans="1:39">
      <c r="A30" s="30"/>
      <c r="B30" s="15" t="s">
        <v>196</v>
      </c>
      <c r="C30" s="15"/>
      <c r="D30" s="28"/>
      <c r="E30" s="28"/>
      <c r="F30" s="28"/>
      <c r="G30" s="28"/>
      <c r="H30" s="28"/>
      <c r="I30" s="28"/>
      <c r="J30" s="28"/>
      <c r="K30" s="28"/>
      <c r="L30" s="28"/>
      <c r="X30" s="15" t="s">
        <v>197</v>
      </c>
      <c r="Y30" s="5"/>
      <c r="Z30" s="5"/>
      <c r="AA30" s="5"/>
      <c r="AB30" s="5"/>
      <c r="AC30" s="5"/>
      <c r="AD30" s="5"/>
      <c r="AE30" s="5"/>
      <c r="AF30" s="5"/>
      <c r="AG30" s="5"/>
      <c r="AH30" s="5"/>
      <c r="AI30" s="5"/>
      <c r="AJ30" s="5"/>
      <c r="AK30" s="5"/>
      <c r="AL30" s="5"/>
    </row>
    <row r="31" spans="1:39" ht="14.25" thickBot="1">
      <c r="A31" s="30"/>
      <c r="B31" s="1083" t="s">
        <v>198</v>
      </c>
      <c r="C31" s="1083"/>
      <c r="D31" s="1083" t="s">
        <v>199</v>
      </c>
      <c r="E31" s="1083"/>
      <c r="F31" s="1083" t="s">
        <v>200</v>
      </c>
      <c r="G31" s="1083"/>
      <c r="H31" s="1083" t="s">
        <v>201</v>
      </c>
      <c r="I31" s="1083"/>
      <c r="J31" s="1083" t="s">
        <v>202</v>
      </c>
      <c r="K31" s="1083"/>
      <c r="L31" s="1083" t="s">
        <v>203</v>
      </c>
      <c r="M31" s="1083"/>
      <c r="N31" s="1083" t="s">
        <v>204</v>
      </c>
      <c r="O31" s="1083"/>
      <c r="P31" s="1083" t="s">
        <v>205</v>
      </c>
      <c r="Q31" s="1083"/>
      <c r="R31" s="1083" t="s">
        <v>206</v>
      </c>
      <c r="S31" s="1083"/>
      <c r="T31" s="1083" t="s">
        <v>207</v>
      </c>
      <c r="U31" s="1083"/>
      <c r="V31" s="5"/>
      <c r="W31" s="5"/>
      <c r="X31" s="15" t="s">
        <v>243</v>
      </c>
      <c r="Y31" s="3"/>
      <c r="Z31" s="3"/>
      <c r="AA31" s="3"/>
      <c r="AB31" s="3"/>
      <c r="AC31" s="3"/>
      <c r="AD31" s="3"/>
      <c r="AE31" s="3"/>
      <c r="AF31" s="3"/>
      <c r="AG31" s="3"/>
      <c r="AH31" s="3"/>
      <c r="AI31" s="3"/>
      <c r="AJ31" s="3"/>
      <c r="AK31" s="3"/>
      <c r="AL31" s="3"/>
    </row>
    <row r="32" spans="1:39">
      <c r="A32" s="30"/>
      <c r="B32" s="1079"/>
      <c r="C32" s="1079"/>
      <c r="D32" s="1079"/>
      <c r="E32" s="1079"/>
      <c r="F32" s="1079"/>
      <c r="G32" s="1079"/>
      <c r="H32" s="1079"/>
      <c r="I32" s="1079"/>
      <c r="J32" s="1079"/>
      <c r="K32" s="1079"/>
      <c r="L32" s="1079"/>
      <c r="M32" s="1079"/>
      <c r="N32" s="1079"/>
      <c r="O32" s="1079"/>
      <c r="P32" s="1079"/>
      <c r="Q32" s="1079"/>
      <c r="R32" s="1079"/>
      <c r="S32" s="1079"/>
      <c r="T32" s="1079"/>
      <c r="U32" s="1079"/>
      <c r="V32" s="3"/>
      <c r="W32" s="3"/>
      <c r="X32" s="15" t="s">
        <v>209</v>
      </c>
      <c r="Y32" s="3"/>
      <c r="Z32" s="3"/>
      <c r="AA32" s="3"/>
      <c r="AB32" s="3"/>
      <c r="AC32" s="3"/>
      <c r="AD32" s="3"/>
      <c r="AE32" s="3"/>
      <c r="AF32" s="3"/>
      <c r="AG32" s="3"/>
      <c r="AH32" s="3"/>
      <c r="AI32" s="3"/>
      <c r="AJ32" s="3"/>
      <c r="AK32" s="3"/>
      <c r="AL32" s="3"/>
    </row>
    <row r="33" spans="1:38" ht="14.25" thickBot="1">
      <c r="A33" s="30"/>
      <c r="B33" s="1080"/>
      <c r="C33" s="1080"/>
      <c r="D33" s="1080"/>
      <c r="E33" s="1080"/>
      <c r="F33" s="1080"/>
      <c r="G33" s="1080"/>
      <c r="H33" s="1080"/>
      <c r="I33" s="1080"/>
      <c r="J33" s="1080"/>
      <c r="K33" s="1080"/>
      <c r="L33" s="1080"/>
      <c r="M33" s="1080"/>
      <c r="N33" s="1080"/>
      <c r="O33" s="1080"/>
      <c r="P33" s="1080"/>
      <c r="Q33" s="1080"/>
      <c r="R33" s="1080"/>
      <c r="S33" s="1080"/>
      <c r="T33" s="1080"/>
      <c r="U33" s="1080"/>
      <c r="V33" s="3"/>
      <c r="W33" s="3"/>
      <c r="X33" s="15" t="s">
        <v>210</v>
      </c>
      <c r="Y33" s="28"/>
      <c r="Z33" s="28"/>
      <c r="AA33" s="28"/>
      <c r="AB33" s="28"/>
      <c r="AC33" s="28"/>
      <c r="AD33" s="28"/>
      <c r="AE33" s="28"/>
      <c r="AF33" s="28"/>
      <c r="AG33" s="28"/>
      <c r="AH33" s="28"/>
      <c r="AI33" s="28"/>
      <c r="AJ33" s="28"/>
      <c r="AK33" s="28"/>
      <c r="AL33" s="28"/>
    </row>
    <row r="34" spans="1:38" ht="14.25" thickBot="1">
      <c r="A34" s="30"/>
      <c r="B34" s="1084" t="s">
        <v>211</v>
      </c>
      <c r="C34" s="1084"/>
      <c r="D34" s="1084" t="s">
        <v>212</v>
      </c>
      <c r="E34" s="1084"/>
      <c r="F34" s="1084" t="s">
        <v>213</v>
      </c>
      <c r="G34" s="1084"/>
      <c r="H34" s="1084" t="s">
        <v>214</v>
      </c>
      <c r="I34" s="1084"/>
      <c r="J34" s="1084" t="s">
        <v>215</v>
      </c>
      <c r="K34" s="1084"/>
      <c r="L34" s="1084" t="s">
        <v>216</v>
      </c>
      <c r="M34" s="1084"/>
      <c r="N34" s="1084" t="s">
        <v>217</v>
      </c>
      <c r="O34" s="1084"/>
      <c r="P34" s="1084" t="s">
        <v>218</v>
      </c>
      <c r="Q34" s="1084"/>
      <c r="R34" s="1084" t="s">
        <v>219</v>
      </c>
      <c r="S34" s="1084"/>
      <c r="T34" s="1084" t="s">
        <v>220</v>
      </c>
      <c r="U34" s="1084"/>
      <c r="V34" s="28"/>
      <c r="W34" s="28"/>
      <c r="X34" s="82"/>
      <c r="Y34" s="28"/>
      <c r="Z34" s="28"/>
      <c r="AA34" s="28"/>
      <c r="AB34" s="28"/>
      <c r="AC34" s="28"/>
      <c r="AD34" s="28"/>
      <c r="AE34" s="28"/>
      <c r="AF34" s="28"/>
      <c r="AG34" s="28"/>
      <c r="AH34" s="28"/>
      <c r="AI34" s="28"/>
      <c r="AJ34" s="28"/>
      <c r="AK34" s="28"/>
      <c r="AL34" s="28"/>
    </row>
    <row r="35" spans="1:38">
      <c r="A35" s="30"/>
      <c r="B35" s="1079"/>
      <c r="C35" s="1079"/>
      <c r="D35" s="1079"/>
      <c r="E35" s="1079"/>
      <c r="F35" s="1079"/>
      <c r="G35" s="1079"/>
      <c r="H35" s="1079"/>
      <c r="I35" s="1079"/>
      <c r="J35" s="1079"/>
      <c r="K35" s="1079"/>
      <c r="L35" s="1079"/>
      <c r="M35" s="1079"/>
      <c r="N35" s="1079"/>
      <c r="O35" s="1079"/>
      <c r="P35" s="1079"/>
      <c r="Q35" s="1079"/>
      <c r="R35" s="1079"/>
      <c r="S35" s="1079"/>
      <c r="T35" s="1079"/>
      <c r="U35" s="1079"/>
      <c r="V35" s="28"/>
      <c r="W35" s="28"/>
      <c r="X35" s="28"/>
      <c r="Y35" s="28"/>
      <c r="Z35" s="28"/>
      <c r="AA35" s="28"/>
      <c r="AB35" s="28"/>
      <c r="AC35" s="28"/>
      <c r="AD35" s="28"/>
      <c r="AE35" s="28"/>
      <c r="AF35" s="28"/>
      <c r="AG35" s="28"/>
      <c r="AH35" s="28"/>
      <c r="AI35" s="28"/>
      <c r="AJ35" s="28"/>
      <c r="AK35" s="28"/>
      <c r="AL35" s="28"/>
    </row>
    <row r="36" spans="1:38" ht="14.25" customHeight="1" thickBot="1">
      <c r="A36" s="30"/>
      <c r="B36" s="1080"/>
      <c r="C36" s="1080"/>
      <c r="D36" s="1080"/>
      <c r="E36" s="1080"/>
      <c r="F36" s="1080"/>
      <c r="G36" s="1080"/>
      <c r="H36" s="1080"/>
      <c r="I36" s="1080"/>
      <c r="J36" s="1080"/>
      <c r="K36" s="1080"/>
      <c r="L36" s="1080"/>
      <c r="M36" s="1080"/>
      <c r="N36" s="1080"/>
      <c r="O36" s="1080"/>
      <c r="P36" s="1080"/>
      <c r="Q36" s="1080"/>
      <c r="R36" s="1080"/>
      <c r="S36" s="1080"/>
      <c r="T36" s="1080"/>
      <c r="U36" s="1080"/>
      <c r="V36" s="28"/>
      <c r="W36" s="28"/>
      <c r="X36" s="28"/>
      <c r="Y36" s="28"/>
      <c r="Z36" s="83"/>
      <c r="AA36" s="83"/>
      <c r="AB36" s="83"/>
      <c r="AC36" s="83"/>
      <c r="AD36" s="28"/>
      <c r="AE36" s="28"/>
      <c r="AF36" s="28"/>
      <c r="AG36" s="28"/>
      <c r="AH36" s="28"/>
      <c r="AI36" s="28"/>
      <c r="AJ36" s="28"/>
      <c r="AK36" s="28"/>
      <c r="AL36" s="28"/>
    </row>
    <row r="37" spans="1:38" ht="14.25" thickBot="1">
      <c r="A37" s="30"/>
      <c r="B37" s="1084" t="s">
        <v>221</v>
      </c>
      <c r="C37" s="1084"/>
      <c r="D37" s="1084" t="s">
        <v>222</v>
      </c>
      <c r="E37" s="1084"/>
      <c r="F37" s="1084" t="s">
        <v>223</v>
      </c>
      <c r="G37" s="1084"/>
      <c r="H37" s="1084" t="s">
        <v>224</v>
      </c>
      <c r="I37" s="1084"/>
      <c r="J37" s="1084" t="s">
        <v>225</v>
      </c>
      <c r="K37" s="1084"/>
      <c r="L37" s="1084" t="s">
        <v>226</v>
      </c>
      <c r="M37" s="1084"/>
      <c r="N37" s="1084" t="s">
        <v>227</v>
      </c>
      <c r="O37" s="1084"/>
      <c r="P37" s="1084" t="s">
        <v>228</v>
      </c>
      <c r="Q37" s="1084"/>
      <c r="R37" s="1084" t="s">
        <v>229</v>
      </c>
      <c r="S37" s="1084"/>
      <c r="T37" s="1084" t="s">
        <v>230</v>
      </c>
      <c r="U37" s="1084"/>
      <c r="V37" s="1083" t="s">
        <v>231</v>
      </c>
      <c r="W37" s="1083"/>
      <c r="X37" s="58"/>
      <c r="Y37" s="58"/>
      <c r="Z37" s="83"/>
      <c r="AA37" s="83"/>
      <c r="AB37" s="83"/>
      <c r="AC37" s="83"/>
      <c r="AD37" s="58"/>
      <c r="AE37" s="58"/>
      <c r="AF37" s="58"/>
      <c r="AG37" s="58"/>
      <c r="AH37" s="58"/>
      <c r="AI37" s="58"/>
      <c r="AJ37" s="58"/>
      <c r="AK37" s="58"/>
      <c r="AL37" s="58"/>
    </row>
    <row r="38" spans="1:38">
      <c r="A38" s="30"/>
      <c r="B38" s="1079"/>
      <c r="C38" s="1079"/>
      <c r="D38" s="1079"/>
      <c r="E38" s="1079"/>
      <c r="F38" s="1079"/>
      <c r="G38" s="1079"/>
      <c r="H38" s="1079"/>
      <c r="I38" s="1079"/>
      <c r="J38" s="1079"/>
      <c r="K38" s="1079"/>
      <c r="L38" s="1079"/>
      <c r="M38" s="1079"/>
      <c r="N38" s="1079"/>
      <c r="O38" s="1079"/>
      <c r="P38" s="1079"/>
      <c r="Q38" s="1079"/>
      <c r="R38" s="1079"/>
      <c r="S38" s="1079"/>
      <c r="T38" s="1079"/>
      <c r="U38" s="1079"/>
      <c r="V38" s="1079"/>
      <c r="W38" s="1079"/>
      <c r="X38" s="1077" t="s">
        <v>244</v>
      </c>
      <c r="Y38" s="1075"/>
      <c r="AA38" s="3"/>
      <c r="AB38" s="3"/>
      <c r="AC38" s="3"/>
      <c r="AD38" s="58"/>
      <c r="AE38" s="58"/>
      <c r="AF38" s="58"/>
      <c r="AG38" s="58"/>
      <c r="AH38" s="58"/>
      <c r="AI38" s="58"/>
      <c r="AJ38" s="58"/>
      <c r="AK38" s="58"/>
      <c r="AL38" s="58"/>
    </row>
    <row r="39" spans="1:38" ht="14.25" thickBot="1">
      <c r="A39" s="30"/>
      <c r="B39" s="1080"/>
      <c r="C39" s="1080"/>
      <c r="D39" s="1080"/>
      <c r="E39" s="1080"/>
      <c r="F39" s="1080"/>
      <c r="G39" s="1080"/>
      <c r="H39" s="1080"/>
      <c r="I39" s="1080"/>
      <c r="J39" s="1080"/>
      <c r="K39" s="1080"/>
      <c r="L39" s="1080"/>
      <c r="M39" s="1080"/>
      <c r="N39" s="1080"/>
      <c r="O39" s="1080"/>
      <c r="P39" s="1080"/>
      <c r="Q39" s="1080"/>
      <c r="R39" s="1080"/>
      <c r="S39" s="1080"/>
      <c r="T39" s="1080"/>
      <c r="U39" s="1080"/>
      <c r="V39" s="1080"/>
      <c r="W39" s="1080"/>
      <c r="X39" s="1077"/>
      <c r="Y39" s="1075"/>
      <c r="Z39" s="58"/>
      <c r="AA39" s="3"/>
      <c r="AB39" s="3"/>
      <c r="AC39" s="3"/>
      <c r="AD39" s="58"/>
      <c r="AE39" s="58"/>
      <c r="AF39" s="58"/>
      <c r="AG39" s="58"/>
      <c r="AH39" s="58"/>
      <c r="AI39" s="58"/>
      <c r="AJ39" s="58"/>
      <c r="AK39" s="58"/>
      <c r="AL39" s="58"/>
    </row>
    <row r="40" spans="1:38">
      <c r="A40" s="30"/>
      <c r="B40" s="15"/>
      <c r="C40" s="28"/>
      <c r="D40" s="28"/>
      <c r="E40" s="28"/>
      <c r="F40" s="28"/>
      <c r="G40" s="28"/>
      <c r="H40" s="28"/>
      <c r="I40" s="28"/>
      <c r="J40" s="28"/>
      <c r="K40" s="28"/>
      <c r="L40" s="28"/>
      <c r="U40" s="1078" t="s">
        <v>233</v>
      </c>
      <c r="V40" s="1078"/>
      <c r="W40" s="1078"/>
      <c r="X40" s="1078"/>
    </row>
    <row r="41" spans="1:38">
      <c r="A41" s="30"/>
      <c r="B41" s="15"/>
      <c r="C41" s="28"/>
      <c r="D41" s="28"/>
      <c r="E41" s="28"/>
      <c r="F41" s="28"/>
      <c r="G41" s="28"/>
      <c r="H41" s="28"/>
      <c r="I41" s="28"/>
      <c r="J41" s="28"/>
      <c r="K41" s="28"/>
      <c r="L41" s="28"/>
      <c r="U41" s="1078"/>
      <c r="V41" s="1078"/>
      <c r="W41" s="1078"/>
      <c r="X41" s="1078"/>
    </row>
    <row r="42" spans="1:38">
      <c r="A42" s="30"/>
      <c r="B42" s="15"/>
      <c r="C42" s="28"/>
      <c r="D42" s="28"/>
      <c r="E42" s="28"/>
      <c r="F42" s="28"/>
      <c r="G42" s="28"/>
      <c r="H42" s="28"/>
      <c r="I42" s="28"/>
      <c r="J42" s="28"/>
      <c r="K42" s="28"/>
      <c r="L42" s="28"/>
      <c r="V42" s="1067">
        <f>SUM(B32:U33)+SUM(B35:U36)+SUM(B38:W39)</f>
        <v>0</v>
      </c>
      <c r="W42" s="1068"/>
      <c r="X42" s="1065" t="s">
        <v>3</v>
      </c>
    </row>
    <row r="43" spans="1:38">
      <c r="A43" s="30"/>
      <c r="B43" s="15"/>
      <c r="C43" s="28"/>
      <c r="D43" s="28"/>
      <c r="E43" s="28"/>
      <c r="F43" s="28"/>
      <c r="G43" s="28"/>
      <c r="H43" s="28"/>
      <c r="I43" s="28"/>
      <c r="J43" s="28"/>
      <c r="K43" s="28"/>
      <c r="L43" s="28"/>
      <c r="U43" s="58"/>
      <c r="V43" s="1069"/>
      <c r="W43" s="1070"/>
      <c r="X43" s="1065"/>
    </row>
    <row r="44" spans="1:38">
      <c r="A44" s="1" t="s">
        <v>431</v>
      </c>
    </row>
    <row r="45" spans="1:38">
      <c r="A45" s="3" t="s">
        <v>451</v>
      </c>
      <c r="B45" s="30"/>
      <c r="C45" s="35"/>
      <c r="D45" s="35"/>
      <c r="E45" s="35"/>
      <c r="F45" s="30"/>
      <c r="G45" s="30"/>
      <c r="H45" s="30"/>
      <c r="I45" s="30"/>
      <c r="J45" s="30"/>
      <c r="K45" s="30"/>
      <c r="L45" s="30"/>
    </row>
    <row r="46" spans="1:38">
      <c r="A46" s="3" t="s">
        <v>245</v>
      </c>
      <c r="B46" s="30"/>
      <c r="C46" s="35"/>
      <c r="D46" s="35"/>
      <c r="E46" s="35"/>
      <c r="F46" s="30"/>
      <c r="G46" s="30"/>
      <c r="H46" s="30"/>
      <c r="I46" s="30"/>
      <c r="J46" s="30"/>
      <c r="K46" s="30"/>
      <c r="L46" s="30"/>
    </row>
    <row r="47" spans="1:38" ht="14.25" thickBot="1">
      <c r="A47" s="30"/>
      <c r="B47" s="572" t="s">
        <v>188</v>
      </c>
      <c r="C47" s="572"/>
      <c r="D47" s="81"/>
      <c r="E47" s="30"/>
      <c r="F47" s="15" t="s">
        <v>246</v>
      </c>
      <c r="G47" s="15"/>
      <c r="H47" s="30"/>
      <c r="I47" s="30"/>
      <c r="J47" s="30"/>
      <c r="K47" s="30"/>
      <c r="L47" s="30"/>
    </row>
    <row r="48" spans="1:38">
      <c r="A48" s="30"/>
      <c r="B48" s="1067"/>
      <c r="C48" s="1068"/>
      <c r="D48" s="1065" t="s">
        <v>3</v>
      </c>
      <c r="E48" s="1066" t="s">
        <v>238</v>
      </c>
      <c r="F48" s="1086" t="s">
        <v>247</v>
      </c>
      <c r="G48" s="1123" t="s">
        <v>190</v>
      </c>
      <c r="H48" s="1067"/>
      <c r="I48" s="1068"/>
      <c r="J48" s="1065" t="s">
        <v>21</v>
      </c>
      <c r="K48" s="1123" t="s">
        <v>238</v>
      </c>
      <c r="L48" s="1067"/>
      <c r="M48" s="1068"/>
      <c r="N48" s="1065" t="s">
        <v>21</v>
      </c>
      <c r="O48" s="1123" t="s">
        <v>238</v>
      </c>
      <c r="P48" s="1067"/>
      <c r="Q48" s="1068"/>
      <c r="R48" s="1065" t="s">
        <v>21</v>
      </c>
      <c r="S48" s="1087" t="s">
        <v>191</v>
      </c>
      <c r="T48" s="1071">
        <f>(H48+L48+P48)*(B48+3)</f>
        <v>0</v>
      </c>
      <c r="U48" s="1072"/>
      <c r="V48" s="1077" t="s">
        <v>248</v>
      </c>
      <c r="W48" s="1075"/>
    </row>
    <row r="49" spans="1:24" ht="14.25" thickBot="1">
      <c r="A49" s="15"/>
      <c r="B49" s="1069"/>
      <c r="C49" s="1070"/>
      <c r="D49" s="1065"/>
      <c r="E49" s="1066"/>
      <c r="F49" s="1086"/>
      <c r="G49" s="1123"/>
      <c r="H49" s="1069"/>
      <c r="I49" s="1070"/>
      <c r="J49" s="1065"/>
      <c r="K49" s="1123"/>
      <c r="L49" s="1069"/>
      <c r="M49" s="1070"/>
      <c r="N49" s="1065"/>
      <c r="O49" s="1123"/>
      <c r="P49" s="1069"/>
      <c r="Q49" s="1070"/>
      <c r="R49" s="1065"/>
      <c r="S49" s="1087"/>
      <c r="T49" s="1073"/>
      <c r="U49" s="1074"/>
      <c r="V49" s="1077"/>
      <c r="W49" s="1075"/>
    </row>
    <row r="50" spans="1:24">
      <c r="H50" s="1122" t="s">
        <v>249</v>
      </c>
      <c r="I50" s="1122"/>
      <c r="L50" s="1122" t="s">
        <v>249</v>
      </c>
      <c r="M50" s="1122"/>
      <c r="P50" s="1122" t="s">
        <v>249</v>
      </c>
      <c r="Q50" s="1122"/>
    </row>
    <row r="52" spans="1:24" ht="14.25" thickBot="1">
      <c r="B52" s="15" t="s">
        <v>250</v>
      </c>
      <c r="C52" s="15"/>
      <c r="D52" s="30"/>
      <c r="E52" s="30"/>
      <c r="F52" s="30"/>
      <c r="G52" s="30"/>
      <c r="H52" s="30"/>
    </row>
    <row r="53" spans="1:24">
      <c r="A53" s="28"/>
      <c r="B53" s="1067"/>
      <c r="C53" s="1068"/>
      <c r="D53" s="1065" t="s">
        <v>3</v>
      </c>
      <c r="E53" s="1123" t="s">
        <v>238</v>
      </c>
      <c r="F53" s="1067"/>
      <c r="G53" s="1068"/>
      <c r="H53" s="1065" t="s">
        <v>3</v>
      </c>
      <c r="I53" s="1123" t="s">
        <v>238</v>
      </c>
      <c r="J53" s="1067"/>
      <c r="K53" s="1068"/>
      <c r="L53" s="1065" t="s">
        <v>3</v>
      </c>
      <c r="M53" s="1087" t="s">
        <v>191</v>
      </c>
      <c r="N53" s="1071">
        <f>B53+F53+J53</f>
        <v>0</v>
      </c>
      <c r="O53" s="1072"/>
      <c r="P53" s="1077" t="s">
        <v>251</v>
      </c>
      <c r="Q53" s="1075"/>
    </row>
    <row r="54" spans="1:24" ht="14.25" thickBot="1">
      <c r="A54" s="28"/>
      <c r="B54" s="1069"/>
      <c r="C54" s="1070"/>
      <c r="D54" s="1065"/>
      <c r="E54" s="1123"/>
      <c r="F54" s="1069"/>
      <c r="G54" s="1070"/>
      <c r="H54" s="1065"/>
      <c r="I54" s="1123"/>
      <c r="J54" s="1069"/>
      <c r="K54" s="1070"/>
      <c r="L54" s="1065"/>
      <c r="M54" s="1087"/>
      <c r="N54" s="1073"/>
      <c r="O54" s="1074"/>
      <c r="P54" s="1077"/>
      <c r="Q54" s="1075"/>
    </row>
    <row r="55" spans="1:24">
      <c r="B55" s="1122" t="s">
        <v>249</v>
      </c>
      <c r="C55" s="1122"/>
      <c r="F55" s="1122" t="s">
        <v>249</v>
      </c>
      <c r="G55" s="1122"/>
      <c r="J55" s="1122" t="s">
        <v>249</v>
      </c>
      <c r="K55" s="1122"/>
    </row>
    <row r="56" spans="1:24">
      <c r="B56" s="84"/>
      <c r="C56" s="84"/>
      <c r="F56" s="84"/>
      <c r="G56" s="84"/>
      <c r="J56" s="84"/>
      <c r="K56" s="84"/>
    </row>
    <row r="57" spans="1:24">
      <c r="A57" s="15" t="s">
        <v>252</v>
      </c>
      <c r="C57" s="84"/>
      <c r="F57" s="84"/>
      <c r="G57" s="84"/>
      <c r="J57" s="84"/>
      <c r="K57" s="84"/>
      <c r="X57" s="15"/>
    </row>
    <row r="58" spans="1:24">
      <c r="A58" s="15" t="s">
        <v>194</v>
      </c>
      <c r="C58" s="84"/>
      <c r="F58" s="84"/>
      <c r="G58" s="84"/>
      <c r="J58" s="84"/>
      <c r="K58" s="84"/>
      <c r="X58" s="15"/>
    </row>
    <row r="59" spans="1:24">
      <c r="A59" s="15" t="s">
        <v>253</v>
      </c>
      <c r="C59" s="84"/>
      <c r="F59" s="84"/>
      <c r="G59" s="84"/>
      <c r="J59" s="84"/>
      <c r="K59" s="84"/>
      <c r="X59" s="15"/>
    </row>
    <row r="60" spans="1:24">
      <c r="B60" s="84"/>
      <c r="C60" s="84"/>
      <c r="F60" s="84"/>
      <c r="G60" s="84"/>
      <c r="J60" s="84"/>
      <c r="K60" s="84"/>
      <c r="X60" s="15"/>
    </row>
    <row r="61" spans="1:24">
      <c r="B61" s="84"/>
      <c r="C61" s="84"/>
      <c r="F61" s="84"/>
      <c r="G61" s="84"/>
      <c r="J61" s="84"/>
      <c r="K61" s="84"/>
      <c r="X61" s="15"/>
    </row>
    <row r="62" spans="1:24">
      <c r="A62" s="3" t="s">
        <v>254</v>
      </c>
      <c r="B62" s="30"/>
      <c r="C62" s="35"/>
      <c r="D62" s="35"/>
      <c r="E62" s="35"/>
      <c r="F62" s="30"/>
      <c r="G62" s="30"/>
      <c r="H62" s="30"/>
      <c r="I62" s="30"/>
      <c r="J62" s="30"/>
      <c r="K62" s="30"/>
      <c r="L62" s="30"/>
    </row>
    <row r="63" spans="1:24" ht="14.25" thickBot="1">
      <c r="A63" s="30"/>
      <c r="B63" s="572" t="s">
        <v>188</v>
      </c>
      <c r="C63" s="572"/>
      <c r="D63" s="81"/>
      <c r="E63" s="30"/>
      <c r="F63" s="15" t="s">
        <v>246</v>
      </c>
      <c r="G63" s="15"/>
      <c r="H63" s="30"/>
      <c r="I63" s="30"/>
      <c r="J63" s="30"/>
      <c r="K63" s="30"/>
      <c r="L63" s="30"/>
    </row>
    <row r="64" spans="1:24">
      <c r="A64" s="30"/>
      <c r="B64" s="1067"/>
      <c r="C64" s="1068"/>
      <c r="D64" s="1065" t="s">
        <v>3</v>
      </c>
      <c r="E64" s="1066" t="s">
        <v>190</v>
      </c>
      <c r="F64" s="1067"/>
      <c r="G64" s="1068"/>
      <c r="H64" s="1065" t="s">
        <v>21</v>
      </c>
      <c r="I64" s="1066" t="s">
        <v>238</v>
      </c>
      <c r="J64" s="1067"/>
      <c r="K64" s="1068"/>
      <c r="L64" s="1065" t="s">
        <v>21</v>
      </c>
      <c r="M64" s="1066" t="s">
        <v>238</v>
      </c>
      <c r="N64" s="1067"/>
      <c r="O64" s="1068"/>
      <c r="P64" s="1065" t="s">
        <v>21</v>
      </c>
      <c r="Q64" s="1066" t="s">
        <v>190</v>
      </c>
      <c r="R64" s="1081">
        <v>125</v>
      </c>
      <c r="S64" s="1081"/>
      <c r="T64" s="1066" t="s">
        <v>191</v>
      </c>
      <c r="U64" s="1071">
        <f>ROUNDUP((F64+J64+N64)*B64*125/100,0)</f>
        <v>0</v>
      </c>
      <c r="V64" s="1072"/>
      <c r="W64" s="1075" t="s">
        <v>255</v>
      </c>
      <c r="X64" s="1075"/>
    </row>
    <row r="65" spans="1:24" ht="14.25" thickBot="1">
      <c r="A65" s="15"/>
      <c r="B65" s="1069"/>
      <c r="C65" s="1070"/>
      <c r="D65" s="1065"/>
      <c r="E65" s="1066"/>
      <c r="F65" s="1069"/>
      <c r="G65" s="1070"/>
      <c r="H65" s="1065"/>
      <c r="I65" s="1066"/>
      <c r="J65" s="1069"/>
      <c r="K65" s="1070"/>
      <c r="L65" s="1065"/>
      <c r="M65" s="1066"/>
      <c r="N65" s="1069"/>
      <c r="O65" s="1070"/>
      <c r="P65" s="1065"/>
      <c r="Q65" s="1066"/>
      <c r="R65" s="1082">
        <v>100</v>
      </c>
      <c r="S65" s="1082"/>
      <c r="T65" s="1066"/>
      <c r="U65" s="1073"/>
      <c r="V65" s="1074"/>
      <c r="W65" s="1075"/>
      <c r="X65" s="1075"/>
    </row>
    <row r="66" spans="1:24">
      <c r="F66" s="1076" t="s">
        <v>249</v>
      </c>
      <c r="G66" s="1076"/>
      <c r="J66" s="1076" t="s">
        <v>249</v>
      </c>
      <c r="K66" s="1076"/>
      <c r="N66" s="1076" t="s">
        <v>249</v>
      </c>
      <c r="O66" s="1076"/>
    </row>
    <row r="68" spans="1:24" ht="14.25" thickBot="1">
      <c r="B68" s="15" t="s">
        <v>250</v>
      </c>
      <c r="C68" s="15"/>
      <c r="D68" s="30"/>
      <c r="E68" s="30"/>
      <c r="F68" s="30"/>
      <c r="G68" s="30"/>
      <c r="H68" s="30"/>
    </row>
    <row r="69" spans="1:24">
      <c r="A69" s="28"/>
      <c r="B69" s="1067"/>
      <c r="C69" s="1068"/>
      <c r="D69" s="1065" t="s">
        <v>3</v>
      </c>
      <c r="E69" s="1066" t="s">
        <v>238</v>
      </c>
      <c r="F69" s="1067"/>
      <c r="G69" s="1068"/>
      <c r="H69" s="1065" t="s">
        <v>3</v>
      </c>
      <c r="I69" s="1066" t="s">
        <v>238</v>
      </c>
      <c r="J69" s="1067"/>
      <c r="K69" s="1068"/>
      <c r="L69" s="1065" t="s">
        <v>3</v>
      </c>
      <c r="M69" s="1066" t="s">
        <v>191</v>
      </c>
      <c r="N69" s="1071">
        <f>B69+F69+J69</f>
        <v>0</v>
      </c>
      <c r="O69" s="1072"/>
      <c r="P69" s="1075" t="s">
        <v>256</v>
      </c>
      <c r="Q69" s="1075"/>
    </row>
    <row r="70" spans="1:24" ht="14.25" thickBot="1">
      <c r="A70" s="28"/>
      <c r="B70" s="1069"/>
      <c r="C70" s="1070"/>
      <c r="D70" s="1065"/>
      <c r="E70" s="1066"/>
      <c r="F70" s="1069"/>
      <c r="G70" s="1070"/>
      <c r="H70" s="1065"/>
      <c r="I70" s="1066"/>
      <c r="J70" s="1069"/>
      <c r="K70" s="1070"/>
      <c r="L70" s="1065"/>
      <c r="M70" s="1066"/>
      <c r="N70" s="1073"/>
      <c r="O70" s="1074"/>
      <c r="P70" s="1075"/>
      <c r="Q70" s="1075"/>
    </row>
    <row r="71" spans="1:24">
      <c r="B71" s="1076" t="s">
        <v>249</v>
      </c>
      <c r="C71" s="1076"/>
      <c r="F71" s="1076" t="s">
        <v>249</v>
      </c>
      <c r="G71" s="1076"/>
      <c r="J71" s="1076" t="s">
        <v>249</v>
      </c>
      <c r="K71" s="1076"/>
    </row>
    <row r="72" spans="1:24">
      <c r="X72" s="3"/>
    </row>
    <row r="73" spans="1:24">
      <c r="A73" s="15" t="s">
        <v>257</v>
      </c>
    </row>
    <row r="74" spans="1:24">
      <c r="A74" s="15" t="s">
        <v>258</v>
      </c>
    </row>
    <row r="75" spans="1:24">
      <c r="A75" s="15" t="s">
        <v>259</v>
      </c>
    </row>
    <row r="76" spans="1:24">
      <c r="A76" s="15" t="s">
        <v>84</v>
      </c>
    </row>
    <row r="77" spans="1:24">
      <c r="A77" s="15" t="s">
        <v>260</v>
      </c>
    </row>
  </sheetData>
  <mergeCells count="231">
    <mergeCell ref="B6:C6"/>
    <mergeCell ref="B7:C8"/>
    <mergeCell ref="D7:D8"/>
    <mergeCell ref="E7:E8"/>
    <mergeCell ref="F7:G7"/>
    <mergeCell ref="H7:H8"/>
    <mergeCell ref="I7:J8"/>
    <mergeCell ref="K7:L8"/>
    <mergeCell ref="F8:G8"/>
    <mergeCell ref="AV12:AW13"/>
    <mergeCell ref="AT11:AU11"/>
    <mergeCell ref="AV11:AW11"/>
    <mergeCell ref="N12:O13"/>
    <mergeCell ref="P12:Q13"/>
    <mergeCell ref="L11:M11"/>
    <mergeCell ref="R12:S13"/>
    <mergeCell ref="T12:U13"/>
    <mergeCell ref="AP12:AQ13"/>
    <mergeCell ref="N11:O11"/>
    <mergeCell ref="P11:Q11"/>
    <mergeCell ref="R11:S11"/>
    <mergeCell ref="T11:U11"/>
    <mergeCell ref="AP11:AQ11"/>
    <mergeCell ref="AR11:AS11"/>
    <mergeCell ref="L12:M13"/>
    <mergeCell ref="B15:C16"/>
    <mergeCell ref="D15:E16"/>
    <mergeCell ref="F15:G16"/>
    <mergeCell ref="H15:I16"/>
    <mergeCell ref="J15:K16"/>
    <mergeCell ref="L15:M16"/>
    <mergeCell ref="AR12:AS13"/>
    <mergeCell ref="AT12:AU13"/>
    <mergeCell ref="B11:C11"/>
    <mergeCell ref="D11:E11"/>
    <mergeCell ref="F11:G11"/>
    <mergeCell ref="H11:I11"/>
    <mergeCell ref="J11:K11"/>
    <mergeCell ref="B14:C14"/>
    <mergeCell ref="D14:E14"/>
    <mergeCell ref="F14:G14"/>
    <mergeCell ref="H14:I14"/>
    <mergeCell ref="B12:C13"/>
    <mergeCell ref="D12:E13"/>
    <mergeCell ref="F12:G13"/>
    <mergeCell ref="H12:I13"/>
    <mergeCell ref="J12:K13"/>
    <mergeCell ref="N14:O14"/>
    <mergeCell ref="P14:Q14"/>
    <mergeCell ref="R14:S14"/>
    <mergeCell ref="T17:U17"/>
    <mergeCell ref="D17:E17"/>
    <mergeCell ref="F17:G17"/>
    <mergeCell ref="H17:I17"/>
    <mergeCell ref="J17:K17"/>
    <mergeCell ref="L17:M17"/>
    <mergeCell ref="N17:O17"/>
    <mergeCell ref="J14:K14"/>
    <mergeCell ref="L14:M14"/>
    <mergeCell ref="N15:O16"/>
    <mergeCell ref="P15:Q16"/>
    <mergeCell ref="R15:S16"/>
    <mergeCell ref="T15:U16"/>
    <mergeCell ref="T14:U14"/>
    <mergeCell ref="B26:C26"/>
    <mergeCell ref="B27:C28"/>
    <mergeCell ref="D27:D28"/>
    <mergeCell ref="E27:E28"/>
    <mergeCell ref="F27:F28"/>
    <mergeCell ref="G27:G28"/>
    <mergeCell ref="V17:W17"/>
    <mergeCell ref="B18:C19"/>
    <mergeCell ref="D18:E19"/>
    <mergeCell ref="F18:G19"/>
    <mergeCell ref="H18:I19"/>
    <mergeCell ref="J18:K19"/>
    <mergeCell ref="L18:M19"/>
    <mergeCell ref="N18:O19"/>
    <mergeCell ref="P18:Q19"/>
    <mergeCell ref="B17:C17"/>
    <mergeCell ref="P17:Q17"/>
    <mergeCell ref="R17:S17"/>
    <mergeCell ref="B31:C31"/>
    <mergeCell ref="D31:E31"/>
    <mergeCell ref="F31:G31"/>
    <mergeCell ref="H31:I31"/>
    <mergeCell ref="J31:K31"/>
    <mergeCell ref="L31:M31"/>
    <mergeCell ref="H27:I27"/>
    <mergeCell ref="J27:J28"/>
    <mergeCell ref="K27:K28"/>
    <mergeCell ref="L27:L28"/>
    <mergeCell ref="M27:N28"/>
    <mergeCell ref="H28:I28"/>
    <mergeCell ref="N31:O31"/>
    <mergeCell ref="P31:Q31"/>
    <mergeCell ref="R31:S31"/>
    <mergeCell ref="T31:U31"/>
    <mergeCell ref="N32:O33"/>
    <mergeCell ref="P32:Q33"/>
    <mergeCell ref="R32:S33"/>
    <mergeCell ref="T32:U33"/>
    <mergeCell ref="X18:Y19"/>
    <mergeCell ref="U20:X21"/>
    <mergeCell ref="V22:W23"/>
    <mergeCell ref="X22:X23"/>
    <mergeCell ref="R18:S19"/>
    <mergeCell ref="T18:U19"/>
    <mergeCell ref="V18:W19"/>
    <mergeCell ref="O27:P28"/>
    <mergeCell ref="B32:C33"/>
    <mergeCell ref="D32:E33"/>
    <mergeCell ref="F32:G33"/>
    <mergeCell ref="H32:I33"/>
    <mergeCell ref="J32:K33"/>
    <mergeCell ref="L32:M33"/>
    <mergeCell ref="B34:C34"/>
    <mergeCell ref="D34:E34"/>
    <mergeCell ref="F34:G34"/>
    <mergeCell ref="H34:I34"/>
    <mergeCell ref="J34:K34"/>
    <mergeCell ref="L34:M34"/>
    <mergeCell ref="T35:U36"/>
    <mergeCell ref="B37:C37"/>
    <mergeCell ref="D37:E37"/>
    <mergeCell ref="F37:G37"/>
    <mergeCell ref="H37:I37"/>
    <mergeCell ref="J37:K37"/>
    <mergeCell ref="L37:M37"/>
    <mergeCell ref="N34:O34"/>
    <mergeCell ref="P34:Q34"/>
    <mergeCell ref="R34:S34"/>
    <mergeCell ref="T34:U34"/>
    <mergeCell ref="B35:C36"/>
    <mergeCell ref="D35:E36"/>
    <mergeCell ref="F35:G36"/>
    <mergeCell ref="H35:I36"/>
    <mergeCell ref="J35:K36"/>
    <mergeCell ref="L35:M36"/>
    <mergeCell ref="N35:O36"/>
    <mergeCell ref="P35:Q36"/>
    <mergeCell ref="R35:S36"/>
    <mergeCell ref="V37:W37"/>
    <mergeCell ref="B38:C39"/>
    <mergeCell ref="D38:E39"/>
    <mergeCell ref="F38:G39"/>
    <mergeCell ref="H38:I39"/>
    <mergeCell ref="J38:K39"/>
    <mergeCell ref="T37:U37"/>
    <mergeCell ref="N37:O37"/>
    <mergeCell ref="P37:Q37"/>
    <mergeCell ref="R37:S37"/>
    <mergeCell ref="B47:C47"/>
    <mergeCell ref="B48:C49"/>
    <mergeCell ref="D48:D49"/>
    <mergeCell ref="E48:E49"/>
    <mergeCell ref="F48:F49"/>
    <mergeCell ref="G48:G49"/>
    <mergeCell ref="X38:Y39"/>
    <mergeCell ref="U40:X41"/>
    <mergeCell ref="V42:W43"/>
    <mergeCell ref="X42:X43"/>
    <mergeCell ref="L38:M39"/>
    <mergeCell ref="N38:O39"/>
    <mergeCell ref="P38:Q39"/>
    <mergeCell ref="R38:S39"/>
    <mergeCell ref="T38:U39"/>
    <mergeCell ref="V38:W39"/>
    <mergeCell ref="S48:S49"/>
    <mergeCell ref="T48:U49"/>
    <mergeCell ref="V48:W49"/>
    <mergeCell ref="R48:R49"/>
    <mergeCell ref="H50:I50"/>
    <mergeCell ref="L50:M50"/>
    <mergeCell ref="P50:Q50"/>
    <mergeCell ref="H48:I49"/>
    <mergeCell ref="J48:J49"/>
    <mergeCell ref="K48:K49"/>
    <mergeCell ref="L48:M49"/>
    <mergeCell ref="B53:C54"/>
    <mergeCell ref="D53:D54"/>
    <mergeCell ref="E53:E54"/>
    <mergeCell ref="F53:G54"/>
    <mergeCell ref="H53:H54"/>
    <mergeCell ref="I53:I54"/>
    <mergeCell ref="P48:Q49"/>
    <mergeCell ref="N48:N49"/>
    <mergeCell ref="O48:O49"/>
    <mergeCell ref="J53:K54"/>
    <mergeCell ref="L53:L54"/>
    <mergeCell ref="M53:M54"/>
    <mergeCell ref="N53:O54"/>
    <mergeCell ref="P53:Q54"/>
    <mergeCell ref="B63:C63"/>
    <mergeCell ref="B64:C65"/>
    <mergeCell ref="D64:D65"/>
    <mergeCell ref="E64:E65"/>
    <mergeCell ref="F64:G65"/>
    <mergeCell ref="H64:H65"/>
    <mergeCell ref="B55:C55"/>
    <mergeCell ref="F55:G55"/>
    <mergeCell ref="J55:K55"/>
    <mergeCell ref="Q64:Q65"/>
    <mergeCell ref="R64:S64"/>
    <mergeCell ref="T64:T65"/>
    <mergeCell ref="U64:V65"/>
    <mergeCell ref="W64:X65"/>
    <mergeCell ref="R65:S65"/>
    <mergeCell ref="I64:I65"/>
    <mergeCell ref="J64:K65"/>
    <mergeCell ref="L64:L65"/>
    <mergeCell ref="M64:M65"/>
    <mergeCell ref="N64:O65"/>
    <mergeCell ref="P64:P65"/>
    <mergeCell ref="L69:L70"/>
    <mergeCell ref="M69:M70"/>
    <mergeCell ref="N69:O70"/>
    <mergeCell ref="P69:Q70"/>
    <mergeCell ref="B71:C71"/>
    <mergeCell ref="F71:G71"/>
    <mergeCell ref="J71:K71"/>
    <mergeCell ref="F66:G66"/>
    <mergeCell ref="J66:K66"/>
    <mergeCell ref="N66:O66"/>
    <mergeCell ref="B69:C70"/>
    <mergeCell ref="D69:D70"/>
    <mergeCell ref="E69:E70"/>
    <mergeCell ref="F69:G70"/>
    <mergeCell ref="H69:H70"/>
    <mergeCell ref="I69:I70"/>
    <mergeCell ref="J69:K70"/>
  </mergeCells>
  <phoneticPr fontId="3"/>
  <conditionalFormatting sqref="B12:U13 B15:U16 B18:W19">
    <cfRule type="cellIs" dxfId="3" priority="4" stopIfTrue="1" operator="greaterThan">
      <formula>$I$7</formula>
    </cfRule>
  </conditionalFormatting>
  <conditionalFormatting sqref="B32:U33 B35:U36 B38:W39">
    <cfRule type="cellIs" dxfId="2" priority="3" stopIfTrue="1" operator="greaterThan">
      <formula>$M$27</formula>
    </cfRule>
  </conditionalFormatting>
  <conditionalFormatting sqref="N53:O54">
    <cfRule type="cellIs" dxfId="1" priority="2" stopIfTrue="1" operator="greaterThan">
      <formula>$T$5</formula>
    </cfRule>
  </conditionalFormatting>
  <conditionalFormatting sqref="N69:O70">
    <cfRule type="cellIs" dxfId="0" priority="1" stopIfTrue="1" operator="greaterThan">
      <formula>$U$21</formula>
    </cfRule>
  </conditionalFormatting>
  <pageMargins left="0.70866141732283472" right="0.70866141732283472" top="0.74803149606299213" bottom="0.74803149606299213" header="0.31496062992125984" footer="0.31496062992125984"/>
  <pageSetup paperSize="9" scale="89" orientation="landscape" r:id="rId1"/>
  <headerFooter>
    <oddFooter>&amp;L&amp;P/&amp;N&amp;C&amp;F&amp;R&amp;10(202609)</oddFooter>
  </headerFooter>
  <rowBreaks count="1" manualBreakCount="1">
    <brk id="43" max="40" man="1"/>
  </rowBreaks>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91EA1C-9C22-4D81-B946-65D29740A8A2}">
  <sheetPr>
    <tabColor theme="3" tint="0.59999389629810485"/>
  </sheetPr>
  <dimension ref="A1:T29"/>
  <sheetViews>
    <sheetView view="pageBreakPreview" zoomScaleNormal="100" zoomScaleSheetLayoutView="100" workbookViewId="0"/>
  </sheetViews>
  <sheetFormatPr defaultRowHeight="13.5"/>
  <cols>
    <col min="1" max="1" width="9.125" style="263"/>
    <col min="2" max="5" width="11.25" style="263" customWidth="1"/>
    <col min="6" max="7" width="12.125" style="263" customWidth="1"/>
    <col min="8" max="11" width="11.25" style="263" customWidth="1"/>
    <col min="12" max="257" width="9.125" style="263"/>
    <col min="258" max="261" width="11.25" style="263" customWidth="1"/>
    <col min="262" max="263" width="12.125" style="263" customWidth="1"/>
    <col min="264" max="267" width="11.25" style="263" customWidth="1"/>
    <col min="268" max="513" width="9.125" style="263"/>
    <col min="514" max="517" width="11.25" style="263" customWidth="1"/>
    <col min="518" max="519" width="12.125" style="263" customWidth="1"/>
    <col min="520" max="523" width="11.25" style="263" customWidth="1"/>
    <col min="524" max="769" width="9.125" style="263"/>
    <col min="770" max="773" width="11.25" style="263" customWidth="1"/>
    <col min="774" max="775" width="12.125" style="263" customWidth="1"/>
    <col min="776" max="779" width="11.25" style="263" customWidth="1"/>
    <col min="780" max="1025" width="9.125" style="263"/>
    <col min="1026" max="1029" width="11.25" style="263" customWidth="1"/>
    <col min="1030" max="1031" width="12.125" style="263" customWidth="1"/>
    <col min="1032" max="1035" width="11.25" style="263" customWidth="1"/>
    <col min="1036" max="1281" width="9.125" style="263"/>
    <col min="1282" max="1285" width="11.25" style="263" customWidth="1"/>
    <col min="1286" max="1287" width="12.125" style="263" customWidth="1"/>
    <col min="1288" max="1291" width="11.25" style="263" customWidth="1"/>
    <col min="1292" max="1537" width="9.125" style="263"/>
    <col min="1538" max="1541" width="11.25" style="263" customWidth="1"/>
    <col min="1542" max="1543" width="12.125" style="263" customWidth="1"/>
    <col min="1544" max="1547" width="11.25" style="263" customWidth="1"/>
    <col min="1548" max="1793" width="9.125" style="263"/>
    <col min="1794" max="1797" width="11.25" style="263" customWidth="1"/>
    <col min="1798" max="1799" width="12.125" style="263" customWidth="1"/>
    <col min="1800" max="1803" width="11.25" style="263" customWidth="1"/>
    <col min="1804" max="2049" width="9.125" style="263"/>
    <col min="2050" max="2053" width="11.25" style="263" customWidth="1"/>
    <col min="2054" max="2055" width="12.125" style="263" customWidth="1"/>
    <col min="2056" max="2059" width="11.25" style="263" customWidth="1"/>
    <col min="2060" max="2305" width="9.125" style="263"/>
    <col min="2306" max="2309" width="11.25" style="263" customWidth="1"/>
    <col min="2310" max="2311" width="12.125" style="263" customWidth="1"/>
    <col min="2312" max="2315" width="11.25" style="263" customWidth="1"/>
    <col min="2316" max="2561" width="9.125" style="263"/>
    <col min="2562" max="2565" width="11.25" style="263" customWidth="1"/>
    <col min="2566" max="2567" width="12.125" style="263" customWidth="1"/>
    <col min="2568" max="2571" width="11.25" style="263" customWidth="1"/>
    <col min="2572" max="2817" width="9.125" style="263"/>
    <col min="2818" max="2821" width="11.25" style="263" customWidth="1"/>
    <col min="2822" max="2823" width="12.125" style="263" customWidth="1"/>
    <col min="2824" max="2827" width="11.25" style="263" customWidth="1"/>
    <col min="2828" max="3073" width="9.125" style="263"/>
    <col min="3074" max="3077" width="11.25" style="263" customWidth="1"/>
    <col min="3078" max="3079" width="12.125" style="263" customWidth="1"/>
    <col min="3080" max="3083" width="11.25" style="263" customWidth="1"/>
    <col min="3084" max="3329" width="9.125" style="263"/>
    <col min="3330" max="3333" width="11.25" style="263" customWidth="1"/>
    <col min="3334" max="3335" width="12.125" style="263" customWidth="1"/>
    <col min="3336" max="3339" width="11.25" style="263" customWidth="1"/>
    <col min="3340" max="3585" width="9.125" style="263"/>
    <col min="3586" max="3589" width="11.25" style="263" customWidth="1"/>
    <col min="3590" max="3591" width="12.125" style="263" customWidth="1"/>
    <col min="3592" max="3595" width="11.25" style="263" customWidth="1"/>
    <col min="3596" max="3841" width="9.125" style="263"/>
    <col min="3842" max="3845" width="11.25" style="263" customWidth="1"/>
    <col min="3846" max="3847" width="12.125" style="263" customWidth="1"/>
    <col min="3848" max="3851" width="11.25" style="263" customWidth="1"/>
    <col min="3852" max="4097" width="9.125" style="263"/>
    <col min="4098" max="4101" width="11.25" style="263" customWidth="1"/>
    <col min="4102" max="4103" width="12.125" style="263" customWidth="1"/>
    <col min="4104" max="4107" width="11.25" style="263" customWidth="1"/>
    <col min="4108" max="4353" width="9.125" style="263"/>
    <col min="4354" max="4357" width="11.25" style="263" customWidth="1"/>
    <col min="4358" max="4359" width="12.125" style="263" customWidth="1"/>
    <col min="4360" max="4363" width="11.25" style="263" customWidth="1"/>
    <col min="4364" max="4609" width="9.125" style="263"/>
    <col min="4610" max="4613" width="11.25" style="263" customWidth="1"/>
    <col min="4614" max="4615" width="12.125" style="263" customWidth="1"/>
    <col min="4616" max="4619" width="11.25" style="263" customWidth="1"/>
    <col min="4620" max="4865" width="9.125" style="263"/>
    <col min="4866" max="4869" width="11.25" style="263" customWidth="1"/>
    <col min="4870" max="4871" width="12.125" style="263" customWidth="1"/>
    <col min="4872" max="4875" width="11.25" style="263" customWidth="1"/>
    <col min="4876" max="5121" width="9.125" style="263"/>
    <col min="5122" max="5125" width="11.25" style="263" customWidth="1"/>
    <col min="5126" max="5127" width="12.125" style="263" customWidth="1"/>
    <col min="5128" max="5131" width="11.25" style="263" customWidth="1"/>
    <col min="5132" max="5377" width="9.125" style="263"/>
    <col min="5378" max="5381" width="11.25" style="263" customWidth="1"/>
    <col min="5382" max="5383" width="12.125" style="263" customWidth="1"/>
    <col min="5384" max="5387" width="11.25" style="263" customWidth="1"/>
    <col min="5388" max="5633" width="9.125" style="263"/>
    <col min="5634" max="5637" width="11.25" style="263" customWidth="1"/>
    <col min="5638" max="5639" width="12.125" style="263" customWidth="1"/>
    <col min="5640" max="5643" width="11.25" style="263" customWidth="1"/>
    <col min="5644" max="5889" width="9.125" style="263"/>
    <col min="5890" max="5893" width="11.25" style="263" customWidth="1"/>
    <col min="5894" max="5895" width="12.125" style="263" customWidth="1"/>
    <col min="5896" max="5899" width="11.25" style="263" customWidth="1"/>
    <col min="5900" max="6145" width="9.125" style="263"/>
    <col min="6146" max="6149" width="11.25" style="263" customWidth="1"/>
    <col min="6150" max="6151" width="12.125" style="263" customWidth="1"/>
    <col min="6152" max="6155" width="11.25" style="263" customWidth="1"/>
    <col min="6156" max="6401" width="9.125" style="263"/>
    <col min="6402" max="6405" width="11.25" style="263" customWidth="1"/>
    <col min="6406" max="6407" width="12.125" style="263" customWidth="1"/>
    <col min="6408" max="6411" width="11.25" style="263" customWidth="1"/>
    <col min="6412" max="6657" width="9.125" style="263"/>
    <col min="6658" max="6661" width="11.25" style="263" customWidth="1"/>
    <col min="6662" max="6663" width="12.125" style="263" customWidth="1"/>
    <col min="6664" max="6667" width="11.25" style="263" customWidth="1"/>
    <col min="6668" max="6913" width="9.125" style="263"/>
    <col min="6914" max="6917" width="11.25" style="263" customWidth="1"/>
    <col min="6918" max="6919" width="12.125" style="263" customWidth="1"/>
    <col min="6920" max="6923" width="11.25" style="263" customWidth="1"/>
    <col min="6924" max="7169" width="9.125" style="263"/>
    <col min="7170" max="7173" width="11.25" style="263" customWidth="1"/>
    <col min="7174" max="7175" width="12.125" style="263" customWidth="1"/>
    <col min="7176" max="7179" width="11.25" style="263" customWidth="1"/>
    <col min="7180" max="7425" width="9.125" style="263"/>
    <col min="7426" max="7429" width="11.25" style="263" customWidth="1"/>
    <col min="7430" max="7431" width="12.125" style="263" customWidth="1"/>
    <col min="7432" max="7435" width="11.25" style="263" customWidth="1"/>
    <col min="7436" max="7681" width="9.125" style="263"/>
    <col min="7682" max="7685" width="11.25" style="263" customWidth="1"/>
    <col min="7686" max="7687" width="12.125" style="263" customWidth="1"/>
    <col min="7688" max="7691" width="11.25" style="263" customWidth="1"/>
    <col min="7692" max="7937" width="9.125" style="263"/>
    <col min="7938" max="7941" width="11.25" style="263" customWidth="1"/>
    <col min="7942" max="7943" width="12.125" style="263" customWidth="1"/>
    <col min="7944" max="7947" width="11.25" style="263" customWidth="1"/>
    <col min="7948" max="8193" width="9.125" style="263"/>
    <col min="8194" max="8197" width="11.25" style="263" customWidth="1"/>
    <col min="8198" max="8199" width="12.125" style="263" customWidth="1"/>
    <col min="8200" max="8203" width="11.25" style="263" customWidth="1"/>
    <col min="8204" max="8449" width="9.125" style="263"/>
    <col min="8450" max="8453" width="11.25" style="263" customWidth="1"/>
    <col min="8454" max="8455" width="12.125" style="263" customWidth="1"/>
    <col min="8456" max="8459" width="11.25" style="263" customWidth="1"/>
    <col min="8460" max="8705" width="9.125" style="263"/>
    <col min="8706" max="8709" width="11.25" style="263" customWidth="1"/>
    <col min="8710" max="8711" width="12.125" style="263" customWidth="1"/>
    <col min="8712" max="8715" width="11.25" style="263" customWidth="1"/>
    <col min="8716" max="8961" width="9.125" style="263"/>
    <col min="8962" max="8965" width="11.25" style="263" customWidth="1"/>
    <col min="8966" max="8967" width="12.125" style="263" customWidth="1"/>
    <col min="8968" max="8971" width="11.25" style="263" customWidth="1"/>
    <col min="8972" max="9217" width="9.125" style="263"/>
    <col min="9218" max="9221" width="11.25" style="263" customWidth="1"/>
    <col min="9222" max="9223" width="12.125" style="263" customWidth="1"/>
    <col min="9224" max="9227" width="11.25" style="263" customWidth="1"/>
    <col min="9228" max="9473" width="9.125" style="263"/>
    <col min="9474" max="9477" width="11.25" style="263" customWidth="1"/>
    <col min="9478" max="9479" width="12.125" style="263" customWidth="1"/>
    <col min="9480" max="9483" width="11.25" style="263" customWidth="1"/>
    <col min="9484" max="9729" width="9.125" style="263"/>
    <col min="9730" max="9733" width="11.25" style="263" customWidth="1"/>
    <col min="9734" max="9735" width="12.125" style="263" customWidth="1"/>
    <col min="9736" max="9739" width="11.25" style="263" customWidth="1"/>
    <col min="9740" max="9985" width="9.125" style="263"/>
    <col min="9986" max="9989" width="11.25" style="263" customWidth="1"/>
    <col min="9990" max="9991" width="12.125" style="263" customWidth="1"/>
    <col min="9992" max="9995" width="11.25" style="263" customWidth="1"/>
    <col min="9996" max="10241" width="9.125" style="263"/>
    <col min="10242" max="10245" width="11.25" style="263" customWidth="1"/>
    <col min="10246" max="10247" width="12.125" style="263" customWidth="1"/>
    <col min="10248" max="10251" width="11.25" style="263" customWidth="1"/>
    <col min="10252" max="10497" width="9.125" style="263"/>
    <col min="10498" max="10501" width="11.25" style="263" customWidth="1"/>
    <col min="10502" max="10503" width="12.125" style="263" customWidth="1"/>
    <col min="10504" max="10507" width="11.25" style="263" customWidth="1"/>
    <col min="10508" max="10753" width="9.125" style="263"/>
    <col min="10754" max="10757" width="11.25" style="263" customWidth="1"/>
    <col min="10758" max="10759" width="12.125" style="263" customWidth="1"/>
    <col min="10760" max="10763" width="11.25" style="263" customWidth="1"/>
    <col min="10764" max="11009" width="9.125" style="263"/>
    <col min="11010" max="11013" width="11.25" style="263" customWidth="1"/>
    <col min="11014" max="11015" width="12.125" style="263" customWidth="1"/>
    <col min="11016" max="11019" width="11.25" style="263" customWidth="1"/>
    <col min="11020" max="11265" width="9.125" style="263"/>
    <col min="11266" max="11269" width="11.25" style="263" customWidth="1"/>
    <col min="11270" max="11271" width="12.125" style="263" customWidth="1"/>
    <col min="11272" max="11275" width="11.25" style="263" customWidth="1"/>
    <col min="11276" max="11521" width="9.125" style="263"/>
    <col min="11522" max="11525" width="11.25" style="263" customWidth="1"/>
    <col min="11526" max="11527" width="12.125" style="263" customWidth="1"/>
    <col min="11528" max="11531" width="11.25" style="263" customWidth="1"/>
    <col min="11532" max="11777" width="9.125" style="263"/>
    <col min="11778" max="11781" width="11.25" style="263" customWidth="1"/>
    <col min="11782" max="11783" width="12.125" style="263" customWidth="1"/>
    <col min="11784" max="11787" width="11.25" style="263" customWidth="1"/>
    <col min="11788" max="12033" width="9.125" style="263"/>
    <col min="12034" max="12037" width="11.25" style="263" customWidth="1"/>
    <col min="12038" max="12039" width="12.125" style="263" customWidth="1"/>
    <col min="12040" max="12043" width="11.25" style="263" customWidth="1"/>
    <col min="12044" max="12289" width="9.125" style="263"/>
    <col min="12290" max="12293" width="11.25" style="263" customWidth="1"/>
    <col min="12294" max="12295" width="12.125" style="263" customWidth="1"/>
    <col min="12296" max="12299" width="11.25" style="263" customWidth="1"/>
    <col min="12300" max="12545" width="9.125" style="263"/>
    <col min="12546" max="12549" width="11.25" style="263" customWidth="1"/>
    <col min="12550" max="12551" width="12.125" style="263" customWidth="1"/>
    <col min="12552" max="12555" width="11.25" style="263" customWidth="1"/>
    <col min="12556" max="12801" width="9.125" style="263"/>
    <col min="12802" max="12805" width="11.25" style="263" customWidth="1"/>
    <col min="12806" max="12807" width="12.125" style="263" customWidth="1"/>
    <col min="12808" max="12811" width="11.25" style="263" customWidth="1"/>
    <col min="12812" max="13057" width="9.125" style="263"/>
    <col min="13058" max="13061" width="11.25" style="263" customWidth="1"/>
    <col min="13062" max="13063" width="12.125" style="263" customWidth="1"/>
    <col min="13064" max="13067" width="11.25" style="263" customWidth="1"/>
    <col min="13068" max="13313" width="9.125" style="263"/>
    <col min="13314" max="13317" width="11.25" style="263" customWidth="1"/>
    <col min="13318" max="13319" width="12.125" style="263" customWidth="1"/>
    <col min="13320" max="13323" width="11.25" style="263" customWidth="1"/>
    <col min="13324" max="13569" width="9.125" style="263"/>
    <col min="13570" max="13573" width="11.25" style="263" customWidth="1"/>
    <col min="13574" max="13575" width="12.125" style="263" customWidth="1"/>
    <col min="13576" max="13579" width="11.25" style="263" customWidth="1"/>
    <col min="13580" max="13825" width="9.125" style="263"/>
    <col min="13826" max="13829" width="11.25" style="263" customWidth="1"/>
    <col min="13830" max="13831" width="12.125" style="263" customWidth="1"/>
    <col min="13832" max="13835" width="11.25" style="263" customWidth="1"/>
    <col min="13836" max="14081" width="9.125" style="263"/>
    <col min="14082" max="14085" width="11.25" style="263" customWidth="1"/>
    <col min="14086" max="14087" width="12.125" style="263" customWidth="1"/>
    <col min="14088" max="14091" width="11.25" style="263" customWidth="1"/>
    <col min="14092" max="14337" width="9.125" style="263"/>
    <col min="14338" max="14341" width="11.25" style="263" customWidth="1"/>
    <col min="14342" max="14343" width="12.125" style="263" customWidth="1"/>
    <col min="14344" max="14347" width="11.25" style="263" customWidth="1"/>
    <col min="14348" max="14593" width="9.125" style="263"/>
    <col min="14594" max="14597" width="11.25" style="263" customWidth="1"/>
    <col min="14598" max="14599" width="12.125" style="263" customWidth="1"/>
    <col min="14600" max="14603" width="11.25" style="263" customWidth="1"/>
    <col min="14604" max="14849" width="9.125" style="263"/>
    <col min="14850" max="14853" width="11.25" style="263" customWidth="1"/>
    <col min="14854" max="14855" width="12.125" style="263" customWidth="1"/>
    <col min="14856" max="14859" width="11.25" style="263" customWidth="1"/>
    <col min="14860" max="15105" width="9.125" style="263"/>
    <col min="15106" max="15109" width="11.25" style="263" customWidth="1"/>
    <col min="15110" max="15111" width="12.125" style="263" customWidth="1"/>
    <col min="15112" max="15115" width="11.25" style="263" customWidth="1"/>
    <col min="15116" max="15361" width="9.125" style="263"/>
    <col min="15362" max="15365" width="11.25" style="263" customWidth="1"/>
    <col min="15366" max="15367" width="12.125" style="263" customWidth="1"/>
    <col min="15368" max="15371" width="11.25" style="263" customWidth="1"/>
    <col min="15372" max="15617" width="9.125" style="263"/>
    <col min="15618" max="15621" width="11.25" style="263" customWidth="1"/>
    <col min="15622" max="15623" width="12.125" style="263" customWidth="1"/>
    <col min="15624" max="15627" width="11.25" style="263" customWidth="1"/>
    <col min="15628" max="15873" width="9.125" style="263"/>
    <col min="15874" max="15877" width="11.25" style="263" customWidth="1"/>
    <col min="15878" max="15879" width="12.125" style="263" customWidth="1"/>
    <col min="15880" max="15883" width="11.25" style="263" customWidth="1"/>
    <col min="15884" max="16129" width="9.125" style="263"/>
    <col min="16130" max="16133" width="11.25" style="263" customWidth="1"/>
    <col min="16134" max="16135" width="12.125" style="263" customWidth="1"/>
    <col min="16136" max="16139" width="11.25" style="263" customWidth="1"/>
    <col min="16140" max="16384" width="9.125" style="263"/>
  </cols>
  <sheetData>
    <row r="1" spans="1:20" ht="22.5" customHeight="1">
      <c r="A1" s="258" t="s">
        <v>645</v>
      </c>
      <c r="B1" s="259"/>
      <c r="C1" s="258"/>
      <c r="D1" s="1142" t="s">
        <v>643</v>
      </c>
      <c r="E1" s="1142"/>
      <c r="F1" s="1142"/>
      <c r="G1" s="276" t="s">
        <v>613</v>
      </c>
      <c r="H1" s="260"/>
      <c r="I1" s="260"/>
      <c r="J1" s="260"/>
      <c r="K1" s="260"/>
      <c r="L1" s="261"/>
      <c r="M1" s="262"/>
      <c r="N1" s="262"/>
      <c r="O1" s="262"/>
    </row>
    <row r="2" spans="1:20" ht="24.95" customHeight="1">
      <c r="A2" s="264" t="s">
        <v>592</v>
      </c>
      <c r="B2" s="265"/>
      <c r="C2" s="259"/>
      <c r="D2" s="259"/>
      <c r="E2" s="259"/>
      <c r="F2" s="265"/>
      <c r="G2" s="265"/>
      <c r="H2" s="265"/>
      <c r="I2" s="265"/>
      <c r="J2" s="265"/>
      <c r="K2" s="265"/>
      <c r="L2" s="265"/>
      <c r="M2" s="265"/>
      <c r="N2" s="265"/>
      <c r="O2" s="265"/>
      <c r="R2" s="271" t="s">
        <v>608</v>
      </c>
      <c r="S2" s="271" t="s">
        <v>638</v>
      </c>
      <c r="T2" s="271" t="s">
        <v>644</v>
      </c>
    </row>
    <row r="3" spans="1:20" ht="48.95" customHeight="1">
      <c r="A3" s="265"/>
      <c r="B3" s="1149" t="s">
        <v>593</v>
      </c>
      <c r="C3" s="1149"/>
      <c r="D3" s="1149"/>
      <c r="E3" s="1149" t="s">
        <v>604</v>
      </c>
      <c r="F3" s="1149"/>
      <c r="G3" s="1149"/>
      <c r="H3" s="1149" t="s">
        <v>605</v>
      </c>
      <c r="I3" s="1149"/>
      <c r="J3" s="1149"/>
      <c r="R3" s="271" t="s">
        <v>606</v>
      </c>
      <c r="S3" s="271" t="s">
        <v>639</v>
      </c>
      <c r="T3" s="271" t="s">
        <v>641</v>
      </c>
    </row>
    <row r="4" spans="1:20" ht="30" customHeight="1">
      <c r="A4" s="265"/>
      <c r="B4" s="1148" t="s">
        <v>608</v>
      </c>
      <c r="C4" s="1148"/>
      <c r="D4" s="1148"/>
      <c r="E4" s="1148" t="s">
        <v>608</v>
      </c>
      <c r="F4" s="1148"/>
      <c r="G4" s="1148"/>
      <c r="H4" s="1148" t="s">
        <v>608</v>
      </c>
      <c r="I4" s="1148"/>
      <c r="J4" s="1148"/>
      <c r="R4" s="271" t="s">
        <v>607</v>
      </c>
      <c r="S4" s="271" t="s">
        <v>640</v>
      </c>
      <c r="T4" s="271" t="s">
        <v>642</v>
      </c>
    </row>
    <row r="5" spans="1:20" ht="24.95" customHeight="1">
      <c r="A5" s="265"/>
      <c r="B5" s="259"/>
      <c r="C5" s="259"/>
      <c r="D5" s="259"/>
      <c r="E5" s="259"/>
      <c r="F5" s="265"/>
      <c r="G5" s="265"/>
      <c r="H5" s="265"/>
      <c r="I5" s="265"/>
      <c r="J5" s="265"/>
      <c r="M5" s="259"/>
      <c r="N5" s="265"/>
      <c r="O5" s="265"/>
    </row>
    <row r="6" spans="1:20" ht="48.75" customHeight="1">
      <c r="A6" s="265"/>
      <c r="B6" s="1150" t="s">
        <v>594</v>
      </c>
      <c r="C6" s="1150"/>
      <c r="D6" s="1150"/>
      <c r="E6" s="1149" t="s">
        <v>595</v>
      </c>
      <c r="F6" s="1149"/>
      <c r="G6" s="1149"/>
      <c r="H6" s="1150" t="s">
        <v>596</v>
      </c>
      <c r="I6" s="1150"/>
      <c r="J6" s="1150"/>
      <c r="K6" s="1150"/>
      <c r="L6" s="1150"/>
      <c r="M6" s="1150"/>
      <c r="N6" s="1150"/>
    </row>
    <row r="7" spans="1:20" ht="30" customHeight="1">
      <c r="A7" s="265"/>
      <c r="B7" s="1148" t="s">
        <v>608</v>
      </c>
      <c r="C7" s="1148"/>
      <c r="D7" s="1148"/>
      <c r="E7" s="1148" t="s">
        <v>608</v>
      </c>
      <c r="F7" s="1148"/>
      <c r="G7" s="1148"/>
      <c r="H7" s="1151"/>
      <c r="I7" s="1151"/>
      <c r="J7" s="1151"/>
      <c r="K7" s="1151"/>
      <c r="L7" s="1151"/>
      <c r="M7" s="1151"/>
      <c r="N7" s="1151"/>
    </row>
    <row r="8" spans="1:20" ht="30" customHeight="1">
      <c r="A8" s="265"/>
    </row>
    <row r="9" spans="1:20" ht="30" customHeight="1">
      <c r="A9" s="2"/>
      <c r="B9" s="266" t="s">
        <v>597</v>
      </c>
      <c r="C9" s="266"/>
      <c r="D9" s="266"/>
      <c r="E9" s="266"/>
      <c r="F9" s="266"/>
      <c r="G9" s="266"/>
      <c r="H9" s="266"/>
      <c r="I9" s="266"/>
      <c r="J9" s="266"/>
      <c r="K9" s="266"/>
      <c r="L9" s="266"/>
      <c r="M9" s="266"/>
      <c r="N9" s="266"/>
      <c r="O9" s="266"/>
    </row>
    <row r="10" spans="1:20" ht="30" customHeight="1">
      <c r="A10" s="265"/>
      <c r="B10" s="1152" t="s">
        <v>598</v>
      </c>
      <c r="C10" s="1144"/>
      <c r="D10" s="1144"/>
      <c r="E10" s="270" t="s">
        <v>599</v>
      </c>
      <c r="F10" s="1150" t="s">
        <v>600</v>
      </c>
      <c r="G10" s="1150"/>
      <c r="H10" s="270" t="s">
        <v>601</v>
      </c>
      <c r="I10" s="1150" t="s">
        <v>602</v>
      </c>
      <c r="J10" s="1150"/>
      <c r="K10" s="1150"/>
      <c r="L10" s="1144" t="s">
        <v>609</v>
      </c>
      <c r="M10" s="1145"/>
      <c r="N10" s="1144" t="s">
        <v>614</v>
      </c>
      <c r="O10" s="1145"/>
    </row>
    <row r="11" spans="1:20" ht="30" customHeight="1">
      <c r="B11" s="1153"/>
      <c r="C11" s="1154"/>
      <c r="D11" s="1154"/>
      <c r="E11" s="277" t="s">
        <v>638</v>
      </c>
      <c r="F11" s="1155"/>
      <c r="G11" s="1155"/>
      <c r="H11" s="272"/>
      <c r="I11" s="1143"/>
      <c r="J11" s="1143"/>
      <c r="K11" s="1143"/>
      <c r="L11" s="1146"/>
      <c r="M11" s="1147"/>
      <c r="N11" s="1146"/>
      <c r="O11" s="1147"/>
    </row>
    <row r="12" spans="1:20" ht="30" customHeight="1">
      <c r="B12" s="1162"/>
      <c r="C12" s="1163"/>
      <c r="D12" s="1163"/>
      <c r="E12" s="277" t="s">
        <v>603</v>
      </c>
      <c r="F12" s="1164"/>
      <c r="G12" s="1164"/>
      <c r="H12" s="273"/>
      <c r="I12" s="1165"/>
      <c r="J12" s="1165"/>
      <c r="K12" s="1165"/>
      <c r="L12" s="1140"/>
      <c r="M12" s="1141"/>
      <c r="N12" s="1140"/>
      <c r="O12" s="1141"/>
      <c r="R12" s="271"/>
    </row>
    <row r="13" spans="1:20" ht="30" customHeight="1">
      <c r="A13" s="265"/>
      <c r="B13" s="1162"/>
      <c r="C13" s="1163"/>
      <c r="D13" s="1163"/>
      <c r="E13" s="278" t="s">
        <v>603</v>
      </c>
      <c r="F13" s="1164"/>
      <c r="G13" s="1164"/>
      <c r="H13" s="274"/>
      <c r="I13" s="1165"/>
      <c r="J13" s="1165"/>
      <c r="K13" s="1165"/>
      <c r="L13" s="1140"/>
      <c r="M13" s="1141"/>
      <c r="N13" s="1140"/>
      <c r="O13" s="1141"/>
      <c r="R13" s="271"/>
    </row>
    <row r="14" spans="1:20" ht="30" customHeight="1">
      <c r="A14" s="265"/>
      <c r="B14" s="1156"/>
      <c r="C14" s="1157"/>
      <c r="D14" s="1157"/>
      <c r="E14" s="279" t="s">
        <v>603</v>
      </c>
      <c r="F14" s="1158"/>
      <c r="G14" s="1158"/>
      <c r="H14" s="275"/>
      <c r="I14" s="1159"/>
      <c r="J14" s="1159"/>
      <c r="K14" s="1159"/>
      <c r="L14" s="1160"/>
      <c r="M14" s="1161"/>
      <c r="N14" s="1160"/>
      <c r="O14" s="1161"/>
      <c r="R14" s="271"/>
    </row>
    <row r="15" spans="1:20" ht="30" customHeight="1">
      <c r="A15" s="265"/>
    </row>
    <row r="16" spans="1:20" ht="30" customHeight="1">
      <c r="A16" s="265"/>
      <c r="B16" s="264" t="s">
        <v>624</v>
      </c>
    </row>
    <row r="17" spans="1:15" ht="30" customHeight="1">
      <c r="A17" s="265"/>
      <c r="B17" s="1149" t="s">
        <v>615</v>
      </c>
      <c r="C17" s="1149"/>
      <c r="D17" s="1149"/>
      <c r="E17" s="1149" t="s">
        <v>616</v>
      </c>
      <c r="F17" s="1149"/>
      <c r="G17" s="1149"/>
      <c r="H17" s="1149" t="s">
        <v>617</v>
      </c>
      <c r="I17" s="1149"/>
      <c r="J17" s="1149"/>
    </row>
    <row r="18" spans="1:15" ht="30" customHeight="1">
      <c r="A18" s="265"/>
      <c r="B18" s="1148" t="s">
        <v>608</v>
      </c>
      <c r="C18" s="1148"/>
      <c r="D18" s="1148"/>
      <c r="E18" s="1148" t="s">
        <v>608</v>
      </c>
      <c r="F18" s="1148"/>
      <c r="G18" s="1148"/>
      <c r="H18" s="1148" t="s">
        <v>608</v>
      </c>
      <c r="I18" s="1148"/>
      <c r="J18" s="1148"/>
    </row>
    <row r="19" spans="1:15" ht="24.95" customHeight="1">
      <c r="A19" s="265"/>
      <c r="B19" s="259"/>
      <c r="C19" s="259"/>
      <c r="D19" s="259"/>
      <c r="E19" s="259"/>
      <c r="F19" s="265"/>
      <c r="G19" s="265"/>
      <c r="H19" s="265"/>
      <c r="I19" s="265"/>
      <c r="J19" s="265"/>
      <c r="M19" s="259"/>
      <c r="N19" s="265"/>
      <c r="O19" s="265"/>
    </row>
    <row r="20" spans="1:15" ht="24.95" customHeight="1">
      <c r="A20" s="265"/>
      <c r="B20" s="1149" t="s">
        <v>618</v>
      </c>
      <c r="C20" s="1150"/>
      <c r="D20" s="1150"/>
      <c r="E20" s="1149" t="s">
        <v>619</v>
      </c>
      <c r="F20" s="1149"/>
      <c r="G20" s="1149"/>
      <c r="H20" s="1166" t="s">
        <v>620</v>
      </c>
      <c r="I20" s="1144"/>
      <c r="J20" s="1145"/>
      <c r="K20" s="1150" t="s">
        <v>596</v>
      </c>
      <c r="L20" s="1150"/>
      <c r="M20" s="1150"/>
      <c r="N20" s="1150"/>
      <c r="O20" s="1150"/>
    </row>
    <row r="21" spans="1:15" ht="30" customHeight="1">
      <c r="A21" s="265"/>
      <c r="B21" s="1148" t="s">
        <v>608</v>
      </c>
      <c r="C21" s="1148"/>
      <c r="D21" s="1148"/>
      <c r="E21" s="1148" t="s">
        <v>608</v>
      </c>
      <c r="F21" s="1148"/>
      <c r="G21" s="1148"/>
      <c r="H21" s="1148" t="s">
        <v>608</v>
      </c>
      <c r="I21" s="1148"/>
      <c r="J21" s="1148"/>
      <c r="K21" s="1167"/>
      <c r="L21" s="1167"/>
      <c r="M21" s="1167"/>
      <c r="N21" s="1167"/>
      <c r="O21" s="1167"/>
    </row>
    <row r="22" spans="1:15" ht="30" customHeight="1">
      <c r="A22" s="265"/>
    </row>
    <row r="23" spans="1:15" ht="30" customHeight="1">
      <c r="A23" s="265"/>
      <c r="B23" s="3" t="s">
        <v>621</v>
      </c>
    </row>
    <row r="24" spans="1:15" ht="30" customHeight="1">
      <c r="A24" s="265"/>
      <c r="B24" s="1152" t="s">
        <v>622</v>
      </c>
      <c r="C24" s="1144"/>
      <c r="D24" s="1144"/>
      <c r="E24" s="1152" t="s">
        <v>600</v>
      </c>
      <c r="F24" s="1145"/>
      <c r="G24" s="270" t="s">
        <v>601</v>
      </c>
      <c r="H24" s="1152" t="s">
        <v>623</v>
      </c>
      <c r="I24" s="1144"/>
      <c r="J24" s="1145"/>
      <c r="K24" s="1152" t="s">
        <v>609</v>
      </c>
      <c r="L24" s="1145"/>
      <c r="M24" s="1152" t="s">
        <v>614</v>
      </c>
      <c r="N24" s="1145"/>
      <c r="O24" s="280"/>
    </row>
    <row r="25" spans="1:15" ht="30" customHeight="1">
      <c r="A25" s="265"/>
      <c r="B25" s="1168"/>
      <c r="C25" s="1169"/>
      <c r="D25" s="1169"/>
      <c r="E25" s="1168"/>
      <c r="F25" s="1170"/>
      <c r="G25" s="281"/>
      <c r="H25" s="1171"/>
      <c r="I25" s="1172"/>
      <c r="J25" s="1173"/>
      <c r="K25" s="1174"/>
      <c r="L25" s="1175"/>
      <c r="M25" s="1176"/>
      <c r="N25" s="1147"/>
      <c r="O25" s="280"/>
    </row>
    <row r="26" spans="1:15" ht="30" customHeight="1">
      <c r="A26" s="265"/>
      <c r="B26" s="1177"/>
      <c r="C26" s="1178"/>
      <c r="D26" s="1178"/>
      <c r="E26" s="1177"/>
      <c r="F26" s="1179"/>
      <c r="G26" s="282"/>
      <c r="H26" s="1180"/>
      <c r="I26" s="1181"/>
      <c r="J26" s="1182"/>
      <c r="K26" s="1183"/>
      <c r="L26" s="1184"/>
      <c r="M26" s="1185"/>
      <c r="N26" s="1141"/>
      <c r="O26" s="280"/>
    </row>
    <row r="27" spans="1:15" ht="30" customHeight="1">
      <c r="A27" s="265"/>
      <c r="B27" s="1177"/>
      <c r="C27" s="1178"/>
      <c r="D27" s="1178"/>
      <c r="E27" s="1177"/>
      <c r="F27" s="1179"/>
      <c r="G27" s="282"/>
      <c r="H27" s="1186"/>
      <c r="I27" s="1187"/>
      <c r="J27" s="1188"/>
      <c r="K27" s="1183"/>
      <c r="L27" s="1184"/>
      <c r="M27" s="1185"/>
      <c r="N27" s="1141"/>
      <c r="O27" s="280"/>
    </row>
    <row r="28" spans="1:15" ht="30" customHeight="1">
      <c r="A28" s="265"/>
      <c r="B28" s="1189"/>
      <c r="C28" s="1190"/>
      <c r="D28" s="1190"/>
      <c r="E28" s="1189"/>
      <c r="F28" s="1191"/>
      <c r="G28" s="283"/>
      <c r="H28" s="1192"/>
      <c r="I28" s="1193"/>
      <c r="J28" s="1194"/>
      <c r="K28" s="1195"/>
      <c r="L28" s="1196"/>
      <c r="M28" s="1197"/>
      <c r="N28" s="1161"/>
      <c r="O28" s="280"/>
    </row>
    <row r="29" spans="1:15">
      <c r="A29" s="267"/>
      <c r="B29" s="268"/>
      <c r="C29" s="268"/>
      <c r="D29" s="268"/>
      <c r="E29" s="268"/>
      <c r="F29" s="267"/>
      <c r="G29" s="267"/>
      <c r="H29" s="267"/>
      <c r="I29" s="267"/>
      <c r="J29" s="267"/>
      <c r="K29" s="267"/>
      <c r="L29" s="267"/>
      <c r="M29" s="269"/>
      <c r="N29" s="269"/>
      <c r="O29" s="269"/>
    </row>
  </sheetData>
  <mergeCells count="77">
    <mergeCell ref="B28:D28"/>
    <mergeCell ref="E28:F28"/>
    <mergeCell ref="H28:J28"/>
    <mergeCell ref="K28:L28"/>
    <mergeCell ref="M28:N28"/>
    <mergeCell ref="B27:D27"/>
    <mergeCell ref="E27:F27"/>
    <mergeCell ref="H27:J27"/>
    <mergeCell ref="K27:L27"/>
    <mergeCell ref="M27:N27"/>
    <mergeCell ref="B26:D26"/>
    <mergeCell ref="E26:F26"/>
    <mergeCell ref="H26:J26"/>
    <mergeCell ref="K26:L26"/>
    <mergeCell ref="M26:N26"/>
    <mergeCell ref="B25:D25"/>
    <mergeCell ref="E25:F25"/>
    <mergeCell ref="H25:J25"/>
    <mergeCell ref="K25:L25"/>
    <mergeCell ref="M25:N25"/>
    <mergeCell ref="B24:D24"/>
    <mergeCell ref="E24:F24"/>
    <mergeCell ref="H24:J24"/>
    <mergeCell ref="K24:L24"/>
    <mergeCell ref="M24:N24"/>
    <mergeCell ref="B20:D20"/>
    <mergeCell ref="E20:G20"/>
    <mergeCell ref="H20:J20"/>
    <mergeCell ref="K20:O20"/>
    <mergeCell ref="B21:D21"/>
    <mergeCell ref="E21:G21"/>
    <mergeCell ref="H21:J21"/>
    <mergeCell ref="K21:O21"/>
    <mergeCell ref="B17:D17"/>
    <mergeCell ref="E17:G17"/>
    <mergeCell ref="H17:J17"/>
    <mergeCell ref="B18:D18"/>
    <mergeCell ref="E18:G18"/>
    <mergeCell ref="H18:J18"/>
    <mergeCell ref="H4:J4"/>
    <mergeCell ref="N13:O13"/>
    <mergeCell ref="B14:D14"/>
    <mergeCell ref="F14:G14"/>
    <mergeCell ref="I14:K14"/>
    <mergeCell ref="L14:M14"/>
    <mergeCell ref="N14:O14"/>
    <mergeCell ref="L13:M13"/>
    <mergeCell ref="N10:O10"/>
    <mergeCell ref="N11:O11"/>
    <mergeCell ref="B12:D12"/>
    <mergeCell ref="F12:G12"/>
    <mergeCell ref="I12:K12"/>
    <mergeCell ref="B13:D13"/>
    <mergeCell ref="F13:G13"/>
    <mergeCell ref="I13:K13"/>
    <mergeCell ref="L12:M12"/>
    <mergeCell ref="B10:D10"/>
    <mergeCell ref="F10:G10"/>
    <mergeCell ref="I10:K10"/>
    <mergeCell ref="B11:D11"/>
    <mergeCell ref="F11:G11"/>
    <mergeCell ref="N12:O12"/>
    <mergeCell ref="D1:F1"/>
    <mergeCell ref="I11:K11"/>
    <mergeCell ref="L10:M10"/>
    <mergeCell ref="L11:M11"/>
    <mergeCell ref="B7:D7"/>
    <mergeCell ref="E6:G6"/>
    <mergeCell ref="E7:G7"/>
    <mergeCell ref="H6:N6"/>
    <mergeCell ref="H7:N7"/>
    <mergeCell ref="B6:D6"/>
    <mergeCell ref="B3:D3"/>
    <mergeCell ref="B4:D4"/>
    <mergeCell ref="E3:G3"/>
    <mergeCell ref="E4:G4"/>
    <mergeCell ref="H3:J3"/>
  </mergeCells>
  <phoneticPr fontId="3"/>
  <dataValidations count="3">
    <dataValidation type="list" allowBlank="1" showInputMessage="1" showErrorMessage="1" sqref="B4:J4 B7:G7 B18:J18 B21:J21" xr:uid="{2CFA99EA-1C3D-42D7-BC82-3E95340BED48}">
      <formula1>$R$2:$R$4</formula1>
    </dataValidation>
    <dataValidation type="list" allowBlank="1" showInputMessage="1" showErrorMessage="1" sqref="E11:E14" xr:uid="{AB05B13B-D50C-4140-862C-83D55C7B044C}">
      <formula1>$S$2:$S$4</formula1>
    </dataValidation>
    <dataValidation type="list" allowBlank="1" showInputMessage="1" showErrorMessage="1" sqref="D1:F1" xr:uid="{CCEE76CC-8215-44E9-ABB8-4F8B72FF2778}">
      <formula1>$T$2:$T$4</formula1>
    </dataValidation>
  </dataValidations>
  <pageMargins left="0.70866141732283472" right="0.70866141732283472" top="0.74803149606299213" bottom="0.74803149606299213" header="0.31496062992125984" footer="0.31496062992125984"/>
  <pageSetup paperSize="9" scale="79" orientation="landscape" r:id="rId1"/>
  <headerFooter>
    <oddFooter>&amp;L&amp;P/&amp;N&amp;C&amp;F&amp;R&amp;10(202609)</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23</vt:i4>
      </vt:variant>
      <vt:variant>
        <vt:lpstr>名前付き一覧</vt:lpstr>
      </vt:variant>
      <vt:variant>
        <vt:i4>22</vt:i4>
      </vt:variant>
    </vt:vector>
  </HeadingPairs>
  <TitlesOfParts>
    <vt:vector size="45" baseType="lpstr">
      <vt:lpstr>資料作成について</vt:lpstr>
      <vt:lpstr>【共通】別表１(4)</vt:lpstr>
      <vt:lpstr>【共通】別表２</vt:lpstr>
      <vt:lpstr>【共通】別表３</vt:lpstr>
      <vt:lpstr>【共通】別表４(1)(2)</vt:lpstr>
      <vt:lpstr>【共通】別表５（旧） </vt:lpstr>
      <vt:lpstr>【共通】別表５</vt:lpstr>
      <vt:lpstr>【共通】別表７</vt:lpstr>
      <vt:lpstr>【共通】別表８</vt:lpstr>
      <vt:lpstr>【入所】別表１⑴～⑶</vt:lpstr>
      <vt:lpstr>【入所】別表６</vt:lpstr>
      <vt:lpstr>【生介】別表１⑴～⑶</vt:lpstr>
      <vt:lpstr>【生介】別表６</vt:lpstr>
      <vt:lpstr>【機能】別表１⑴～⑶</vt:lpstr>
      <vt:lpstr>【機能】別表６</vt:lpstr>
      <vt:lpstr>【生訓】別表１⑴⑵</vt:lpstr>
      <vt:lpstr>【生訓】別表１⑶</vt:lpstr>
      <vt:lpstr>【生訓】別表６</vt:lpstr>
      <vt:lpstr>【就移】別表１⑴～⑶</vt:lpstr>
      <vt:lpstr>【就移】別表６</vt:lpstr>
      <vt:lpstr>【就Ｂ】別表１⑴～⑶</vt:lpstr>
      <vt:lpstr>【就Ｂ】別表６</vt:lpstr>
      <vt:lpstr>【就移・就B】別表６－２</vt:lpstr>
      <vt:lpstr>'【機能】別表１⑴～⑶'!Print_Area</vt:lpstr>
      <vt:lpstr>【機能】別表６!Print_Area</vt:lpstr>
      <vt:lpstr>'【共通】別表１(4)'!Print_Area</vt:lpstr>
      <vt:lpstr>【共通】別表２!Print_Area</vt:lpstr>
      <vt:lpstr>【共通】別表３!Print_Area</vt:lpstr>
      <vt:lpstr>'【共通】別表４(1)(2)'!Print_Area</vt:lpstr>
      <vt:lpstr>【共通】別表５!Print_Area</vt:lpstr>
      <vt:lpstr>'【共通】別表５（旧） '!Print_Area</vt:lpstr>
      <vt:lpstr>【共通】別表７!Print_Area</vt:lpstr>
      <vt:lpstr>'【就Ｂ】別表１⑴～⑶'!Print_Area</vt:lpstr>
      <vt:lpstr>【就Ｂ】別表６!Print_Area</vt:lpstr>
      <vt:lpstr>'【就移】別表１⑴～⑶'!Print_Area</vt:lpstr>
      <vt:lpstr>【就移】別表６!Print_Area</vt:lpstr>
      <vt:lpstr>'【就移・就B】別表６－２'!Print_Area</vt:lpstr>
      <vt:lpstr>'【生介】別表１⑴～⑶'!Print_Area</vt:lpstr>
      <vt:lpstr>【生介】別表６!Print_Area</vt:lpstr>
      <vt:lpstr>【生訓】別表１⑴⑵!Print_Area</vt:lpstr>
      <vt:lpstr>【生訓】別表１⑶!Print_Area</vt:lpstr>
      <vt:lpstr>【生訓】別表６!Print_Area</vt:lpstr>
      <vt:lpstr>'【入所】別表１⑴～⑶'!Print_Area</vt:lpstr>
      <vt:lpstr>【入所】別表６!Print_Area</vt:lpstr>
      <vt:lpstr>【共通】別表３!Print_Titles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jonmochi</dc:creator>
  <cp:lastModifiedBy>新潟県</cp:lastModifiedBy>
  <cp:lastPrinted>2025-03-25T08:35:29Z</cp:lastPrinted>
  <dcterms:created xsi:type="dcterms:W3CDTF">2014-03-30T09:41:15Z</dcterms:created>
  <dcterms:modified xsi:type="dcterms:W3CDTF">2026-09-24T08:33:40Z</dcterms:modified>
</cp:coreProperties>
</file>