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70712\Box\資源循環推進課\03_不法投棄対策室\08［共通］ホームページの管理\R08\R08不法投棄の現状（産廃、一廃）\"/>
    </mc:Choice>
  </mc:AlternateContent>
  <xr:revisionPtr revIDLastSave="0" documentId="13_ncr:1_{53646ADF-BEAD-471B-B84B-6824F705593A}" xr6:coauthVersionLast="47" xr6:coauthVersionMax="47" xr10:uidLastSave="{00000000-0000-0000-0000-000000000000}"/>
  <bookViews>
    <workbookView xWindow="1290" yWindow="585" windowWidth="14220" windowHeight="14955" xr2:uid="{A46324B5-D657-41C9-B51F-2C9D5D65F0B0}"/>
  </bookViews>
  <sheets>
    <sheet name="H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6" i="1" l="1"/>
  <c r="H36" i="1"/>
  <c r="I36" i="1" s="1"/>
  <c r="G36" i="1"/>
  <c r="F36" i="1"/>
  <c r="E36" i="1"/>
  <c r="D36" i="1"/>
  <c r="C36" i="1"/>
  <c r="B36" i="1"/>
</calcChain>
</file>

<file path=xl/sharedStrings.xml><?xml version="1.0" encoding="utf-8"?>
<sst xmlns="http://schemas.openxmlformats.org/spreadsheetml/2006/main" count="45" uniqueCount="44">
  <si>
    <t>年度</t>
    <rPh sb="0" eb="2">
      <t>ネンド</t>
    </rPh>
    <phoneticPr fontId="2"/>
  </si>
  <si>
    <t>新規発見
件数</t>
    <rPh sb="0" eb="2">
      <t>シンキ</t>
    </rPh>
    <rPh sb="2" eb="4">
      <t>ハッケン</t>
    </rPh>
    <rPh sb="5" eb="7">
      <t>ケンスウ</t>
    </rPh>
    <phoneticPr fontId="2"/>
  </si>
  <si>
    <t>投棄量(t)</t>
    <rPh sb="0" eb="2">
      <t>トウキ</t>
    </rPh>
    <rPh sb="2" eb="3">
      <t>リョウ</t>
    </rPh>
    <phoneticPr fontId="2"/>
  </si>
  <si>
    <t>撤去量(t)</t>
    <rPh sb="0" eb="2">
      <t>テッキョ</t>
    </rPh>
    <rPh sb="2" eb="3">
      <t>リョウ</t>
    </rPh>
    <phoneticPr fontId="2"/>
  </si>
  <si>
    <t>撤去率</t>
    <rPh sb="0" eb="2">
      <t>テッキョ</t>
    </rPh>
    <rPh sb="2" eb="3">
      <t>リツ</t>
    </rPh>
    <phoneticPr fontId="2"/>
  </si>
  <si>
    <t>未撤去量
(t)</t>
    <rPh sb="0" eb="1">
      <t>ミ</t>
    </rPh>
    <rPh sb="1" eb="3">
      <t>テッキョ</t>
    </rPh>
    <rPh sb="3" eb="4">
      <t>リョウ</t>
    </rPh>
    <phoneticPr fontId="2"/>
  </si>
  <si>
    <t>合計</t>
    <rPh sb="0" eb="2">
      <t>ゴウケイ</t>
    </rPh>
    <phoneticPr fontId="2"/>
  </si>
  <si>
    <t>がれき類</t>
    <rPh sb="3" eb="4">
      <t>ルイ</t>
    </rPh>
    <phoneticPr fontId="2"/>
  </si>
  <si>
    <t>木くず</t>
    <rPh sb="0" eb="1">
      <t>キ</t>
    </rPh>
    <phoneticPr fontId="2"/>
  </si>
  <si>
    <t>廃プラ</t>
    <rPh sb="0" eb="1">
      <t>ハイ</t>
    </rPh>
    <phoneticPr fontId="2"/>
  </si>
  <si>
    <t>その他</t>
    <rPh sb="2" eb="3">
      <t>タ</t>
    </rPh>
    <phoneticPr fontId="2"/>
  </si>
  <si>
    <t>H6</t>
    <phoneticPr fontId="2"/>
  </si>
  <si>
    <t>H7</t>
    <phoneticPr fontId="2"/>
  </si>
  <si>
    <t>H8</t>
    <phoneticPr fontId="2"/>
  </si>
  <si>
    <t>H9</t>
    <phoneticPr fontId="2"/>
  </si>
  <si>
    <t>H10</t>
    <phoneticPr fontId="2"/>
  </si>
  <si>
    <t>H11</t>
    <phoneticPr fontId="2"/>
  </si>
  <si>
    <t>H12</t>
    <phoneticPr fontId="2"/>
  </si>
  <si>
    <t>H13</t>
    <phoneticPr fontId="2"/>
  </si>
  <si>
    <t>H14</t>
    <phoneticPr fontId="2"/>
  </si>
  <si>
    <t>H15</t>
    <phoneticPr fontId="2"/>
  </si>
  <si>
    <t>H16</t>
    <phoneticPr fontId="2"/>
  </si>
  <si>
    <t>H17</t>
    <phoneticPr fontId="2"/>
  </si>
  <si>
    <t>H18</t>
    <phoneticPr fontId="2"/>
  </si>
  <si>
    <t>H19</t>
    <phoneticPr fontId="2"/>
  </si>
  <si>
    <t>H20</t>
    <phoneticPr fontId="2"/>
  </si>
  <si>
    <t>H21</t>
    <phoneticPr fontId="2"/>
  </si>
  <si>
    <t>H22</t>
    <phoneticPr fontId="2"/>
  </si>
  <si>
    <t>H23</t>
    <phoneticPr fontId="2"/>
  </si>
  <si>
    <t>H24</t>
    <phoneticPr fontId="2"/>
  </si>
  <si>
    <t>H25</t>
    <phoneticPr fontId="2"/>
  </si>
  <si>
    <t>H26</t>
    <phoneticPr fontId="2"/>
  </si>
  <si>
    <t>H27</t>
    <phoneticPr fontId="2"/>
  </si>
  <si>
    <t>H28</t>
    <phoneticPr fontId="2"/>
  </si>
  <si>
    <t>H29</t>
    <phoneticPr fontId="2"/>
  </si>
  <si>
    <t>H30</t>
    <phoneticPr fontId="2"/>
  </si>
  <si>
    <t>R1</t>
    <phoneticPr fontId="2"/>
  </si>
  <si>
    <t>R2</t>
    <phoneticPr fontId="2"/>
  </si>
  <si>
    <t>R3</t>
    <phoneticPr fontId="2"/>
  </si>
  <si>
    <t>R4</t>
  </si>
  <si>
    <t>R5</t>
    <phoneticPr fontId="2"/>
  </si>
  <si>
    <t>R6</t>
  </si>
  <si>
    <t>R7</t>
    <phoneticPr fontId="2"/>
  </si>
  <si>
    <t>計</t>
    <rPh sb="0" eb="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</si>
</sst>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件&quot;"/>
    <numFmt numFmtId="177" formatCode="0.0%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1" applyFont="1"/>
    <xf numFmtId="0" fontId="3" fillId="2" borderId="1" xfId="1" applyFont="1" applyFill="1" applyBorder="1" applyAlignment="1">
      <alignment horizontal="center" vertical="center"/>
    </xf>
    <xf numFmtId="176" fontId="3" fillId="0" borderId="1" xfId="1" applyNumberFormat="1" applyFont="1" applyBorder="1" applyAlignment="1">
      <alignment vertical="center"/>
    </xf>
    <xf numFmtId="38" fontId="3" fillId="0" borderId="1" xfId="2" applyFont="1" applyBorder="1" applyAlignment="1">
      <alignment horizontal="right" vertical="center" indent="1"/>
    </xf>
    <xf numFmtId="177" fontId="3" fillId="0" borderId="1" xfId="1" applyNumberFormat="1" applyFont="1" applyBorder="1" applyAlignment="1">
      <alignment vertical="center"/>
    </xf>
    <xf numFmtId="9" fontId="3" fillId="0" borderId="1" xfId="1" applyNumberFormat="1" applyFont="1" applyBorder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176" fontId="3" fillId="0" borderId="2" xfId="1" applyNumberFormat="1" applyFont="1" applyBorder="1" applyAlignment="1">
      <alignment vertical="center"/>
    </xf>
    <xf numFmtId="38" fontId="3" fillId="0" borderId="2" xfId="2" applyFont="1" applyBorder="1" applyAlignment="1">
      <alignment horizontal="right" vertical="center" indent="1"/>
    </xf>
    <xf numFmtId="177" fontId="3" fillId="0" borderId="2" xfId="1" applyNumberFormat="1" applyFont="1" applyBorder="1" applyAlignment="1">
      <alignment vertical="center"/>
    </xf>
    <xf numFmtId="0" fontId="3" fillId="2" borderId="3" xfId="1" applyFont="1" applyFill="1" applyBorder="1" applyAlignment="1">
      <alignment horizontal="center" vertical="center"/>
    </xf>
    <xf numFmtId="176" fontId="3" fillId="0" borderId="3" xfId="1" applyNumberFormat="1" applyFont="1" applyBorder="1" applyAlignment="1">
      <alignment vertical="center"/>
    </xf>
    <xf numFmtId="38" fontId="3" fillId="0" borderId="3" xfId="2" applyFont="1" applyBorder="1" applyAlignment="1">
      <alignment horizontal="right" vertical="center" indent="1"/>
    </xf>
    <xf numFmtId="177" fontId="3" fillId="0" borderId="3" xfId="1" applyNumberFormat="1" applyFont="1" applyBorder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176" fontId="3" fillId="0" borderId="4" xfId="1" applyNumberFormat="1" applyFont="1" applyBorder="1" applyAlignment="1">
      <alignment vertical="center"/>
    </xf>
    <xf numFmtId="38" fontId="3" fillId="0" borderId="4" xfId="2" applyFont="1" applyBorder="1" applyAlignment="1">
      <alignment horizontal="right" vertical="center" indent="1"/>
    </xf>
    <xf numFmtId="9" fontId="3" fillId="0" borderId="4" xfId="1" applyNumberFormat="1" applyFont="1" applyBorder="1" applyAlignment="1">
      <alignment vertical="center"/>
    </xf>
    <xf numFmtId="1" fontId="4" fillId="0" borderId="0" xfId="1" applyNumberFormat="1" applyFont="1"/>
    <xf numFmtId="38" fontId="4" fillId="0" borderId="0" xfId="1" applyNumberFormat="1" applyFont="1"/>
  </cellXfs>
  <cellStyles count="3">
    <cellStyle name="桁区切り 4" xfId="2" xr:uid="{2FA0FEBB-1937-48CD-8977-E5DCCA9C2BE9}"/>
    <cellStyle name="標準" xfId="0" builtinId="0"/>
    <cellStyle name="標準 4" xfId="1" xr:uid="{F01A4D31-A726-40A2-A520-C9EE445DC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35075-A5F6-4216-B8A2-A9FEDD928003}">
  <dimension ref="A1:J39"/>
  <sheetViews>
    <sheetView tabSelected="1" zoomScale="85" zoomScaleNormal="85" workbookViewId="0">
      <selection activeCell="H38" sqref="H38"/>
    </sheetView>
  </sheetViews>
  <sheetFormatPr defaultColWidth="9" defaultRowHeight="13.5" x14ac:dyDescent="0.15"/>
  <cols>
    <col min="1" max="1" width="5.5" style="3" bestFit="1" customWidth="1"/>
    <col min="2" max="2" width="9" style="3"/>
    <col min="3" max="5" width="9.375" style="3" bestFit="1" customWidth="1"/>
    <col min="6" max="6" width="9" style="3"/>
    <col min="7" max="7" width="9.375" style="3" bestFit="1" customWidth="1"/>
    <col min="8" max="8" width="10.5" style="3" bestFit="1" customWidth="1"/>
    <col min="9" max="10" width="10.375" style="3" customWidth="1"/>
    <col min="11" max="11" width="1.625" style="3" customWidth="1"/>
    <col min="12" max="16384" width="9" style="3"/>
  </cols>
  <sheetData>
    <row r="1" spans="1:10" ht="18.75" customHeight="1" x14ac:dyDescent="0.15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 t="s">
        <v>3</v>
      </c>
      <c r="I1" s="2" t="s">
        <v>4</v>
      </c>
      <c r="J1" s="2" t="s">
        <v>5</v>
      </c>
    </row>
    <row r="2" spans="1:10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15">
      <c r="A3" s="1"/>
      <c r="B3" s="1"/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6</v>
      </c>
      <c r="I3" s="1"/>
      <c r="J3" s="1"/>
    </row>
    <row r="4" spans="1:10" x14ac:dyDescent="0.15">
      <c r="A4" s="4" t="s">
        <v>11</v>
      </c>
      <c r="B4" s="5">
        <v>20</v>
      </c>
      <c r="C4" s="6">
        <v>5005</v>
      </c>
      <c r="D4" s="6">
        <v>4335</v>
      </c>
      <c r="E4" s="6">
        <v>500</v>
      </c>
      <c r="F4" s="6">
        <v>5</v>
      </c>
      <c r="G4" s="6">
        <v>165</v>
      </c>
      <c r="H4" s="6">
        <v>5005</v>
      </c>
      <c r="I4" s="7">
        <v>1</v>
      </c>
      <c r="J4" s="6">
        <v>0</v>
      </c>
    </row>
    <row r="5" spans="1:10" x14ac:dyDescent="0.15">
      <c r="A5" s="4" t="s">
        <v>12</v>
      </c>
      <c r="B5" s="5">
        <v>26</v>
      </c>
      <c r="C5" s="6">
        <v>5691</v>
      </c>
      <c r="D5" s="6">
        <v>5281</v>
      </c>
      <c r="E5" s="6">
        <v>300</v>
      </c>
      <c r="F5" s="6">
        <v>65</v>
      </c>
      <c r="G5" s="6">
        <v>45</v>
      </c>
      <c r="H5" s="6">
        <v>5691</v>
      </c>
      <c r="I5" s="7">
        <v>1</v>
      </c>
      <c r="J5" s="6">
        <v>0</v>
      </c>
    </row>
    <row r="6" spans="1:10" x14ac:dyDescent="0.15">
      <c r="A6" s="4" t="s">
        <v>13</v>
      </c>
      <c r="B6" s="5">
        <v>16</v>
      </c>
      <c r="C6" s="6">
        <v>8569</v>
      </c>
      <c r="D6" s="6">
        <v>1977</v>
      </c>
      <c r="E6" s="6">
        <v>4215</v>
      </c>
      <c r="F6" s="6">
        <v>2</v>
      </c>
      <c r="G6" s="6">
        <v>2375</v>
      </c>
      <c r="H6" s="6">
        <v>7569</v>
      </c>
      <c r="I6" s="7">
        <v>0.88</v>
      </c>
      <c r="J6" s="6">
        <v>1000</v>
      </c>
    </row>
    <row r="7" spans="1:10" x14ac:dyDescent="0.15">
      <c r="A7" s="4" t="s">
        <v>14</v>
      </c>
      <c r="B7" s="5">
        <v>16</v>
      </c>
      <c r="C7" s="6">
        <v>9201</v>
      </c>
      <c r="D7" s="6">
        <v>135</v>
      </c>
      <c r="E7" s="6">
        <v>7982</v>
      </c>
      <c r="F7" s="6">
        <v>163</v>
      </c>
      <c r="G7" s="6">
        <v>921</v>
      </c>
      <c r="H7" s="6">
        <v>9201</v>
      </c>
      <c r="I7" s="7">
        <v>1</v>
      </c>
      <c r="J7" s="6">
        <v>0</v>
      </c>
    </row>
    <row r="8" spans="1:10" x14ac:dyDescent="0.15">
      <c r="A8" s="4" t="s">
        <v>15</v>
      </c>
      <c r="B8" s="5">
        <v>13</v>
      </c>
      <c r="C8" s="6">
        <v>2260</v>
      </c>
      <c r="D8" s="6">
        <v>335</v>
      </c>
      <c r="E8" s="6">
        <v>115</v>
      </c>
      <c r="F8" s="6">
        <v>41</v>
      </c>
      <c r="G8" s="6">
        <v>1769</v>
      </c>
      <c r="H8" s="6">
        <v>2260</v>
      </c>
      <c r="I8" s="7">
        <v>1</v>
      </c>
      <c r="J8" s="6">
        <v>0</v>
      </c>
    </row>
    <row r="9" spans="1:10" x14ac:dyDescent="0.15">
      <c r="A9" s="4" t="s">
        <v>16</v>
      </c>
      <c r="B9" s="5">
        <v>48</v>
      </c>
      <c r="C9" s="6">
        <v>7812</v>
      </c>
      <c r="D9" s="6">
        <v>783</v>
      </c>
      <c r="E9" s="6">
        <v>3646</v>
      </c>
      <c r="F9" s="6">
        <v>2164</v>
      </c>
      <c r="G9" s="6">
        <v>1219</v>
      </c>
      <c r="H9" s="6">
        <v>7412</v>
      </c>
      <c r="I9" s="7">
        <v>0.95</v>
      </c>
      <c r="J9" s="6">
        <v>400</v>
      </c>
    </row>
    <row r="10" spans="1:10" x14ac:dyDescent="0.15">
      <c r="A10" s="4" t="s">
        <v>17</v>
      </c>
      <c r="B10" s="5">
        <v>92</v>
      </c>
      <c r="C10" s="6">
        <v>12076</v>
      </c>
      <c r="D10" s="6">
        <v>1470</v>
      </c>
      <c r="E10" s="6">
        <v>4974</v>
      </c>
      <c r="F10" s="6">
        <v>41</v>
      </c>
      <c r="G10" s="6">
        <v>5591</v>
      </c>
      <c r="H10" s="6">
        <v>11937</v>
      </c>
      <c r="I10" s="7">
        <v>0.99</v>
      </c>
      <c r="J10" s="6">
        <v>139</v>
      </c>
    </row>
    <row r="11" spans="1:10" x14ac:dyDescent="0.15">
      <c r="A11" s="4" t="s">
        <v>18</v>
      </c>
      <c r="B11" s="5">
        <v>50</v>
      </c>
      <c r="C11" s="6">
        <v>3039</v>
      </c>
      <c r="D11" s="6">
        <v>844</v>
      </c>
      <c r="E11" s="6">
        <v>926</v>
      </c>
      <c r="F11" s="6">
        <v>84</v>
      </c>
      <c r="G11" s="6">
        <v>1185</v>
      </c>
      <c r="H11" s="6">
        <v>3039</v>
      </c>
      <c r="I11" s="7">
        <v>1</v>
      </c>
      <c r="J11" s="6">
        <v>0</v>
      </c>
    </row>
    <row r="12" spans="1:10" x14ac:dyDescent="0.15">
      <c r="A12" s="4" t="s">
        <v>19</v>
      </c>
      <c r="B12" s="5">
        <v>51</v>
      </c>
      <c r="C12" s="6">
        <v>5456</v>
      </c>
      <c r="D12" s="6">
        <v>409</v>
      </c>
      <c r="E12" s="6">
        <v>226</v>
      </c>
      <c r="F12" s="6">
        <v>3005</v>
      </c>
      <c r="G12" s="6">
        <v>1816</v>
      </c>
      <c r="H12" s="6">
        <v>5456</v>
      </c>
      <c r="I12" s="7">
        <v>1</v>
      </c>
      <c r="J12" s="6">
        <v>0</v>
      </c>
    </row>
    <row r="13" spans="1:10" x14ac:dyDescent="0.15">
      <c r="A13" s="4" t="s">
        <v>20</v>
      </c>
      <c r="B13" s="5">
        <v>64</v>
      </c>
      <c r="C13" s="6">
        <v>4241</v>
      </c>
      <c r="D13" s="6">
        <v>939</v>
      </c>
      <c r="E13" s="6">
        <v>218</v>
      </c>
      <c r="F13" s="6">
        <v>21</v>
      </c>
      <c r="G13" s="6">
        <v>3063</v>
      </c>
      <c r="H13" s="6">
        <v>4241</v>
      </c>
      <c r="I13" s="7">
        <v>1</v>
      </c>
      <c r="J13" s="6">
        <v>0</v>
      </c>
    </row>
    <row r="14" spans="1:10" x14ac:dyDescent="0.15">
      <c r="A14" s="4" t="s">
        <v>21</v>
      </c>
      <c r="B14" s="5">
        <v>61</v>
      </c>
      <c r="C14" s="6">
        <v>5319</v>
      </c>
      <c r="D14" s="6">
        <v>3708</v>
      </c>
      <c r="E14" s="6">
        <v>383</v>
      </c>
      <c r="F14" s="6">
        <v>155</v>
      </c>
      <c r="G14" s="6">
        <v>1073</v>
      </c>
      <c r="H14" s="6">
        <v>5240</v>
      </c>
      <c r="I14" s="7">
        <v>0.99</v>
      </c>
      <c r="J14" s="6">
        <v>79</v>
      </c>
    </row>
    <row r="15" spans="1:10" x14ac:dyDescent="0.15">
      <c r="A15" s="4" t="s">
        <v>22</v>
      </c>
      <c r="B15" s="5">
        <v>58</v>
      </c>
      <c r="C15" s="6">
        <v>3892</v>
      </c>
      <c r="D15" s="6">
        <v>2653</v>
      </c>
      <c r="E15" s="6">
        <v>785</v>
      </c>
      <c r="F15" s="6">
        <v>10</v>
      </c>
      <c r="G15" s="6">
        <v>444</v>
      </c>
      <c r="H15" s="6">
        <v>3892</v>
      </c>
      <c r="I15" s="7">
        <v>1</v>
      </c>
      <c r="J15" s="6">
        <v>0</v>
      </c>
    </row>
    <row r="16" spans="1:10" x14ac:dyDescent="0.15">
      <c r="A16" s="4" t="s">
        <v>23</v>
      </c>
      <c r="B16" s="5">
        <v>39</v>
      </c>
      <c r="C16" s="6">
        <v>4390</v>
      </c>
      <c r="D16" s="6">
        <v>2262</v>
      </c>
      <c r="E16" s="6">
        <v>173</v>
      </c>
      <c r="F16" s="6">
        <v>17</v>
      </c>
      <c r="G16" s="6">
        <v>1938</v>
      </c>
      <c r="H16" s="6">
        <v>4390</v>
      </c>
      <c r="I16" s="7">
        <v>1</v>
      </c>
      <c r="J16" s="6">
        <v>0</v>
      </c>
    </row>
    <row r="17" spans="1:10" x14ac:dyDescent="0.15">
      <c r="A17" s="4" t="s">
        <v>24</v>
      </c>
      <c r="B17" s="5">
        <v>30</v>
      </c>
      <c r="C17" s="6">
        <v>866</v>
      </c>
      <c r="D17" s="6">
        <v>187</v>
      </c>
      <c r="E17" s="6">
        <v>85</v>
      </c>
      <c r="F17" s="6">
        <v>50</v>
      </c>
      <c r="G17" s="6">
        <v>544</v>
      </c>
      <c r="H17" s="6">
        <v>797</v>
      </c>
      <c r="I17" s="7">
        <v>0.92069543117888297</v>
      </c>
      <c r="J17" s="6">
        <v>68.649999999999977</v>
      </c>
    </row>
    <row r="18" spans="1:10" x14ac:dyDescent="0.15">
      <c r="A18" s="4" t="s">
        <v>25</v>
      </c>
      <c r="B18" s="5">
        <v>31</v>
      </c>
      <c r="C18" s="6">
        <v>766</v>
      </c>
      <c r="D18" s="6">
        <v>94</v>
      </c>
      <c r="E18" s="6">
        <v>426</v>
      </c>
      <c r="F18" s="6">
        <v>25</v>
      </c>
      <c r="G18" s="6">
        <v>221</v>
      </c>
      <c r="H18" s="6">
        <v>762.5</v>
      </c>
      <c r="I18" s="7">
        <v>0.99543080939947781</v>
      </c>
      <c r="J18" s="6">
        <v>3.5</v>
      </c>
    </row>
    <row r="19" spans="1:10" x14ac:dyDescent="0.15">
      <c r="A19" s="4" t="s">
        <v>26</v>
      </c>
      <c r="B19" s="5">
        <v>29</v>
      </c>
      <c r="C19" s="6">
        <v>816</v>
      </c>
      <c r="D19" s="6">
        <v>549</v>
      </c>
      <c r="E19" s="6">
        <v>138</v>
      </c>
      <c r="F19" s="6">
        <v>39</v>
      </c>
      <c r="G19" s="6">
        <v>90</v>
      </c>
      <c r="H19" s="6">
        <v>766</v>
      </c>
      <c r="I19" s="7">
        <v>0.93872549019607843</v>
      </c>
      <c r="J19" s="6">
        <v>50</v>
      </c>
    </row>
    <row r="20" spans="1:10" x14ac:dyDescent="0.15">
      <c r="A20" s="4" t="s">
        <v>27</v>
      </c>
      <c r="B20" s="5">
        <v>25</v>
      </c>
      <c r="C20" s="6">
        <v>813</v>
      </c>
      <c r="D20" s="6">
        <v>284</v>
      </c>
      <c r="E20" s="6">
        <v>32</v>
      </c>
      <c r="F20" s="6">
        <v>16</v>
      </c>
      <c r="G20" s="6">
        <v>481</v>
      </c>
      <c r="H20" s="6">
        <v>813</v>
      </c>
      <c r="I20" s="8">
        <v>1</v>
      </c>
      <c r="J20" s="6">
        <v>0</v>
      </c>
    </row>
    <row r="21" spans="1:10" x14ac:dyDescent="0.15">
      <c r="A21" s="4" t="s">
        <v>28</v>
      </c>
      <c r="B21" s="5">
        <v>15</v>
      </c>
      <c r="C21" s="6">
        <v>682</v>
      </c>
      <c r="D21" s="6">
        <v>154</v>
      </c>
      <c r="E21" s="6">
        <v>175</v>
      </c>
      <c r="F21" s="6">
        <v>2</v>
      </c>
      <c r="G21" s="6">
        <v>351</v>
      </c>
      <c r="H21" s="6">
        <v>682</v>
      </c>
      <c r="I21" s="8">
        <v>1</v>
      </c>
      <c r="J21" s="6">
        <v>0</v>
      </c>
    </row>
    <row r="22" spans="1:10" x14ac:dyDescent="0.15">
      <c r="A22" s="4" t="s">
        <v>29</v>
      </c>
      <c r="B22" s="5">
        <v>9</v>
      </c>
      <c r="C22" s="6">
        <v>237</v>
      </c>
      <c r="D22" s="6">
        <v>42</v>
      </c>
      <c r="E22" s="6">
        <v>52</v>
      </c>
      <c r="F22" s="6">
        <v>6</v>
      </c>
      <c r="G22" s="6">
        <v>137</v>
      </c>
      <c r="H22" s="6">
        <v>237</v>
      </c>
      <c r="I22" s="8">
        <v>1</v>
      </c>
      <c r="J22" s="6">
        <v>0</v>
      </c>
    </row>
    <row r="23" spans="1:10" x14ac:dyDescent="0.15">
      <c r="A23" s="4" t="s">
        <v>30</v>
      </c>
      <c r="B23" s="5">
        <v>6</v>
      </c>
      <c r="C23" s="6">
        <v>332</v>
      </c>
      <c r="D23" s="6">
        <v>326</v>
      </c>
      <c r="E23" s="6">
        <v>0</v>
      </c>
      <c r="F23" s="6">
        <v>2</v>
      </c>
      <c r="G23" s="6">
        <v>4</v>
      </c>
      <c r="H23" s="6">
        <v>332</v>
      </c>
      <c r="I23" s="8">
        <v>1</v>
      </c>
      <c r="J23" s="6">
        <v>0</v>
      </c>
    </row>
    <row r="24" spans="1:10" x14ac:dyDescent="0.15">
      <c r="A24" s="4" t="s">
        <v>31</v>
      </c>
      <c r="B24" s="5">
        <v>8</v>
      </c>
      <c r="C24" s="6">
        <v>163</v>
      </c>
      <c r="D24" s="6">
        <v>0</v>
      </c>
      <c r="E24" s="6">
        <v>53</v>
      </c>
      <c r="F24" s="6">
        <v>19</v>
      </c>
      <c r="G24" s="6">
        <v>91</v>
      </c>
      <c r="H24" s="6">
        <v>68.040000000000006</v>
      </c>
      <c r="I24" s="7">
        <v>0.41870769230769234</v>
      </c>
      <c r="J24" s="6">
        <v>94.46</v>
      </c>
    </row>
    <row r="25" spans="1:10" x14ac:dyDescent="0.15">
      <c r="A25" s="4" t="s">
        <v>32</v>
      </c>
      <c r="B25" s="5">
        <v>12</v>
      </c>
      <c r="C25" s="6">
        <v>105</v>
      </c>
      <c r="D25" s="6">
        <v>45</v>
      </c>
      <c r="E25" s="6">
        <v>39</v>
      </c>
      <c r="F25" s="6">
        <v>19</v>
      </c>
      <c r="G25" s="6">
        <v>1</v>
      </c>
      <c r="H25" s="6">
        <v>104.515</v>
      </c>
      <c r="I25" s="8">
        <v>1.0000000000000002</v>
      </c>
      <c r="J25" s="6">
        <v>0</v>
      </c>
    </row>
    <row r="26" spans="1:10" x14ac:dyDescent="0.15">
      <c r="A26" s="4" t="s">
        <v>33</v>
      </c>
      <c r="B26" s="5">
        <v>17</v>
      </c>
      <c r="C26" s="6">
        <v>635</v>
      </c>
      <c r="D26" s="6">
        <v>573</v>
      </c>
      <c r="E26" s="6">
        <v>39</v>
      </c>
      <c r="F26" s="6">
        <v>0</v>
      </c>
      <c r="G26" s="6">
        <v>23</v>
      </c>
      <c r="H26" s="6">
        <v>632.98</v>
      </c>
      <c r="I26" s="8">
        <v>0.99703871719749237</v>
      </c>
      <c r="J26" s="6">
        <v>1.8799999999999955</v>
      </c>
    </row>
    <row r="27" spans="1:10" x14ac:dyDescent="0.15">
      <c r="A27" s="4" t="s">
        <v>34</v>
      </c>
      <c r="B27" s="5">
        <v>8</v>
      </c>
      <c r="C27" s="6">
        <v>635</v>
      </c>
      <c r="D27" s="6">
        <v>553</v>
      </c>
      <c r="E27" s="6">
        <v>23</v>
      </c>
      <c r="F27" s="6">
        <v>4</v>
      </c>
      <c r="G27" s="6">
        <v>54</v>
      </c>
      <c r="H27" s="6">
        <v>629.33100000000002</v>
      </c>
      <c r="I27" s="8">
        <v>0.99141436180351972</v>
      </c>
      <c r="J27" s="6">
        <v>5.4499999999999318</v>
      </c>
    </row>
    <row r="28" spans="1:10" x14ac:dyDescent="0.15">
      <c r="A28" s="4" t="s">
        <v>35</v>
      </c>
      <c r="B28" s="5">
        <v>7</v>
      </c>
      <c r="C28" s="6">
        <v>35</v>
      </c>
      <c r="D28" s="6">
        <v>4</v>
      </c>
      <c r="E28" s="6">
        <v>2</v>
      </c>
      <c r="F28" s="6">
        <v>21</v>
      </c>
      <c r="G28" s="6">
        <v>8</v>
      </c>
      <c r="H28" s="6">
        <v>35.200000000000003</v>
      </c>
      <c r="I28" s="8">
        <v>1</v>
      </c>
      <c r="J28" s="6">
        <v>0</v>
      </c>
    </row>
    <row r="29" spans="1:10" x14ac:dyDescent="0.15">
      <c r="A29" s="9" t="s">
        <v>36</v>
      </c>
      <c r="B29" s="10">
        <v>22</v>
      </c>
      <c r="C29" s="11">
        <v>206</v>
      </c>
      <c r="D29" s="11">
        <v>148</v>
      </c>
      <c r="E29" s="11">
        <v>37</v>
      </c>
      <c r="F29" s="11">
        <v>13</v>
      </c>
      <c r="G29" s="11">
        <v>7</v>
      </c>
      <c r="H29" s="11">
        <v>206</v>
      </c>
      <c r="I29" s="12">
        <v>1</v>
      </c>
      <c r="J29" s="11">
        <v>0</v>
      </c>
    </row>
    <row r="30" spans="1:10" x14ac:dyDescent="0.15">
      <c r="A30" s="9" t="s">
        <v>37</v>
      </c>
      <c r="B30" s="10">
        <v>15</v>
      </c>
      <c r="C30" s="11">
        <v>1569</v>
      </c>
      <c r="D30" s="11">
        <v>58</v>
      </c>
      <c r="E30" s="11">
        <v>0</v>
      </c>
      <c r="F30" s="11">
        <v>6</v>
      </c>
      <c r="G30" s="11">
        <v>1505</v>
      </c>
      <c r="H30" s="11">
        <v>64.77000000000001</v>
      </c>
      <c r="I30" s="12">
        <v>4.1276598456508856E-2</v>
      </c>
      <c r="J30" s="11">
        <v>1504.4</v>
      </c>
    </row>
    <row r="31" spans="1:10" x14ac:dyDescent="0.15">
      <c r="A31" s="4" t="s">
        <v>38</v>
      </c>
      <c r="B31" s="5">
        <v>12</v>
      </c>
      <c r="C31" s="6">
        <v>256</v>
      </c>
      <c r="D31" s="6">
        <v>232</v>
      </c>
      <c r="E31" s="6">
        <v>16</v>
      </c>
      <c r="F31" s="6">
        <v>3</v>
      </c>
      <c r="G31" s="6">
        <v>5</v>
      </c>
      <c r="H31" s="6">
        <v>255.7</v>
      </c>
      <c r="I31" s="7">
        <v>1</v>
      </c>
      <c r="J31" s="6">
        <v>0</v>
      </c>
    </row>
    <row r="32" spans="1:10" x14ac:dyDescent="0.15">
      <c r="A32" s="9" t="s">
        <v>39</v>
      </c>
      <c r="B32" s="10">
        <v>3</v>
      </c>
      <c r="C32" s="11">
        <v>49</v>
      </c>
      <c r="D32" s="11">
        <v>15</v>
      </c>
      <c r="E32" s="11">
        <v>31</v>
      </c>
      <c r="F32" s="11">
        <v>3</v>
      </c>
      <c r="G32" s="11">
        <v>0</v>
      </c>
      <c r="H32" s="11">
        <v>49</v>
      </c>
      <c r="I32" s="12">
        <v>1</v>
      </c>
      <c r="J32" s="11">
        <v>0</v>
      </c>
    </row>
    <row r="33" spans="1:10" x14ac:dyDescent="0.15">
      <c r="A33" s="4" t="s">
        <v>40</v>
      </c>
      <c r="B33" s="5">
        <v>6</v>
      </c>
      <c r="C33" s="6">
        <v>45</v>
      </c>
      <c r="D33" s="6">
        <v>11</v>
      </c>
      <c r="E33" s="6">
        <v>20.96</v>
      </c>
      <c r="F33" s="6">
        <v>12.8</v>
      </c>
      <c r="G33" s="6">
        <v>0.41</v>
      </c>
      <c r="H33" s="6">
        <v>44.160000000000004</v>
      </c>
      <c r="I33" s="7">
        <v>0.97764002656630511</v>
      </c>
      <c r="J33" s="6">
        <v>1.009999999999998</v>
      </c>
    </row>
    <row r="34" spans="1:10" x14ac:dyDescent="0.15">
      <c r="A34" s="4" t="s">
        <v>41</v>
      </c>
      <c r="B34" s="5">
        <v>14</v>
      </c>
      <c r="C34" s="6">
        <v>119</v>
      </c>
      <c r="D34" s="6">
        <v>85</v>
      </c>
      <c r="E34" s="6">
        <v>26</v>
      </c>
      <c r="F34" s="6">
        <v>5</v>
      </c>
      <c r="G34" s="6">
        <v>4</v>
      </c>
      <c r="H34" s="6">
        <v>118</v>
      </c>
      <c r="I34" s="7">
        <v>0.9882747068676716</v>
      </c>
      <c r="J34" s="6">
        <v>1.4000000000000057</v>
      </c>
    </row>
    <row r="35" spans="1:10" ht="14.25" thickBot="1" x14ac:dyDescent="0.2">
      <c r="A35" s="13" t="s">
        <v>42</v>
      </c>
      <c r="B35" s="14">
        <v>10</v>
      </c>
      <c r="C35" s="15">
        <v>45.84</v>
      </c>
      <c r="D35" s="15">
        <v>13.45</v>
      </c>
      <c r="E35" s="15">
        <v>24.28</v>
      </c>
      <c r="F35" s="15">
        <v>5.81</v>
      </c>
      <c r="G35" s="15">
        <v>2.2999999999999998</v>
      </c>
      <c r="H35" s="15">
        <v>39.04</v>
      </c>
      <c r="I35" s="16">
        <v>0.85165794066317624</v>
      </c>
      <c r="J35" s="15">
        <v>6.8000000000000043</v>
      </c>
    </row>
    <row r="36" spans="1:10" ht="14.25" thickTop="1" x14ac:dyDescent="0.15">
      <c r="A36" s="17" t="s">
        <v>43</v>
      </c>
      <c r="B36" s="18">
        <f t="shared" ref="B36:H36" si="0">SUM(B4:B35)</f>
        <v>833</v>
      </c>
      <c r="C36" s="19">
        <f t="shared" si="0"/>
        <v>85325.84</v>
      </c>
      <c r="D36" s="19">
        <f t="shared" si="0"/>
        <v>28504.45</v>
      </c>
      <c r="E36" s="19">
        <f t="shared" si="0"/>
        <v>25662.239999999998</v>
      </c>
      <c r="F36" s="19">
        <f t="shared" si="0"/>
        <v>6024.6100000000006</v>
      </c>
      <c r="G36" s="19">
        <f t="shared" si="0"/>
        <v>25132.71</v>
      </c>
      <c r="H36" s="19">
        <f t="shared" si="0"/>
        <v>81969.23599999999</v>
      </c>
      <c r="I36" s="20">
        <f>H36/C36</f>
        <v>0.9606613424491337</v>
      </c>
      <c r="J36" s="19">
        <f>SUM(J4:J35)</f>
        <v>3355.5500000000006</v>
      </c>
    </row>
    <row r="38" spans="1:10" x14ac:dyDescent="0.15">
      <c r="C38" s="21"/>
      <c r="D38" s="21"/>
      <c r="E38" s="21"/>
      <c r="F38" s="21"/>
      <c r="G38" s="21"/>
    </row>
    <row r="39" spans="1:10" x14ac:dyDescent="0.15">
      <c r="B39" s="22"/>
      <c r="C39" s="22"/>
      <c r="D39" s="22"/>
      <c r="E39" s="22"/>
      <c r="F39" s="22"/>
      <c r="G39" s="22"/>
      <c r="H39" s="22"/>
      <c r="I39" s="22"/>
      <c r="J39" s="22"/>
    </row>
  </sheetData>
  <mergeCells count="6">
    <mergeCell ref="A1:A3"/>
    <mergeCell ref="B1:B3"/>
    <mergeCell ref="C1:G2"/>
    <mergeCell ref="H1:H2"/>
    <mergeCell ref="I1:I3"/>
    <mergeCell ref="J1:J3"/>
  </mergeCells>
  <phoneticPr fontId="2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2026-08-24T01:51:46Z</dcterms:created>
  <dcterms:modified xsi:type="dcterms:W3CDTF">2026-08-24T01:52:37Z</dcterms:modified>
</cp:coreProperties>
</file>