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010101\Box\高齢福祉保健課\旧Kドライブ\06_介護人材確保係\32 介護職員宿舎施設整備支援事業\R9【宿舎整備】\01 要望調査\01 調査依頼\"/>
    </mc:Choice>
  </mc:AlternateContent>
  <xr:revisionPtr revIDLastSave="0" documentId="13_ncr:1_{DF944CCC-1253-4E54-B2A9-F0729D55E3CB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所要額調査票" sheetId="32" r:id="rId1"/>
  </sheets>
  <definedNames>
    <definedName name="_xlnm.Print_Area" localSheetId="0">所要額調査票!$A$1:$U$17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32" l="1"/>
  <c r="Q11" i="32"/>
  <c r="Q10" i="32"/>
  <c r="R12" i="32" l="1"/>
  <c r="U12" i="32" s="1"/>
  <c r="R11" i="32"/>
  <c r="U11" i="32" s="1"/>
  <c r="R10" i="32" l="1"/>
  <c r="U10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C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法人名等を記入</t>
        </r>
      </text>
    </comment>
    <comment ref="M9" authorId="0" shapeId="0" xr:uid="{02CE590D-6FDF-4D04-A24D-9E6E7B18AA03}">
      <text>
        <r>
          <rPr>
            <b/>
            <sz val="9"/>
            <color indexed="81"/>
            <rFont val="MS P ゴシック"/>
            <family val="3"/>
            <charset val="128"/>
          </rPr>
          <t>千円未満切上げ</t>
        </r>
      </text>
    </comment>
  </commentList>
</comments>
</file>

<file path=xl/sharedStrings.xml><?xml version="1.0" encoding="utf-8"?>
<sst xmlns="http://schemas.openxmlformats.org/spreadsheetml/2006/main" count="45" uniqueCount="45">
  <si>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</si>
  <si>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</si>
  <si>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</si>
  <si>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新潟県△△市1-6-5</t>
    <rPh sb="0" eb="3">
      <t>ニイガタケン</t>
    </rPh>
    <rPh sb="5" eb="6">
      <t>シ</t>
    </rPh>
    <phoneticPr fontId="1"/>
  </si>
  <si>
    <t>特別養護老人ホーム〇〇</t>
    <rPh sb="0" eb="2">
      <t>トクベツ</t>
    </rPh>
    <rPh sb="2" eb="4">
      <t>ヨウゴ</t>
    </rPh>
    <rPh sb="4" eb="6">
      <t>ロウジン</t>
    </rPh>
    <phoneticPr fontId="1"/>
  </si>
  <si>
    <t>(福）〇〇福祉会</t>
    <phoneticPr fontId="1"/>
  </si>
  <si>
    <t>特別養護老人ホーム</t>
  </si>
  <si>
    <t>例</t>
    <rPh sb="0" eb="1">
      <t>レイ</t>
    </rPh>
    <phoneticPr fontId="1"/>
  </si>
  <si>
    <t>補助金所要額</t>
    <rPh sb="0" eb="3">
      <t>ホジョキン</t>
    </rPh>
    <rPh sb="3" eb="6">
      <t>ショヨウガク</t>
    </rPh>
    <phoneticPr fontId="1"/>
  </si>
  <si>
    <t>施設所在地</t>
    <rPh sb="0" eb="2">
      <t>シセツ</t>
    </rPh>
    <rPh sb="2" eb="4">
      <t>ショザイ</t>
    </rPh>
    <rPh sb="4" eb="5">
      <t>チ</t>
    </rPh>
    <phoneticPr fontId="1"/>
  </si>
  <si>
    <t>施設名</t>
    <rPh sb="0" eb="3">
      <t>シセツメイ</t>
    </rPh>
    <phoneticPr fontId="1"/>
  </si>
  <si>
    <t>事業者名</t>
    <rPh sb="0" eb="4">
      <t>ジギョウシャメイ</t>
    </rPh>
    <phoneticPr fontId="1"/>
  </si>
  <si>
    <r>
      <rPr>
        <sz val="11"/>
        <color indexed="8"/>
        <rFont val="ＭＳ 明朝"/>
        <family val="1"/>
        <charset val="128"/>
      </rPr>
      <t>施設種別</t>
    </r>
    <r>
      <rPr>
        <sz val="12"/>
        <color indexed="8"/>
        <rFont val="ＭＳ 明朝"/>
        <family val="1"/>
        <charset val="128"/>
      </rPr>
      <t xml:space="preserve">
</t>
    </r>
    <r>
      <rPr>
        <sz val="10"/>
        <color indexed="8"/>
        <rFont val="ＭＳ 明朝"/>
        <family val="1"/>
        <charset val="128"/>
      </rPr>
      <t>（リストから選択）</t>
    </r>
    <rPh sb="0" eb="2">
      <t>シセツ</t>
    </rPh>
    <rPh sb="2" eb="4">
      <t>シュベツ</t>
    </rPh>
    <rPh sb="11" eb="13">
      <t>センタク</t>
    </rPh>
    <phoneticPr fontId="1"/>
  </si>
  <si>
    <r>
      <t xml:space="preserve">整備区分
</t>
    </r>
    <r>
      <rPr>
        <sz val="10"/>
        <color indexed="8"/>
        <rFont val="ＭＳ 明朝"/>
        <family val="1"/>
        <charset val="128"/>
      </rPr>
      <t>(リストから選択）</t>
    </r>
    <rPh sb="0" eb="2">
      <t>セイビ</t>
    </rPh>
    <rPh sb="2" eb="4">
      <t>クブン</t>
    </rPh>
    <rPh sb="11" eb="13">
      <t>センタク</t>
    </rPh>
    <phoneticPr fontId="1"/>
  </si>
  <si>
    <t>工事の時期（予定）</t>
    <rPh sb="0" eb="2">
      <t>コウジ</t>
    </rPh>
    <rPh sb="3" eb="5">
      <t>ジキ</t>
    </rPh>
    <rPh sb="6" eb="8">
      <t>ヨテイ</t>
    </rPh>
    <phoneticPr fontId="1"/>
  </si>
  <si>
    <t>主な入居予定者</t>
    <rPh sb="0" eb="1">
      <t>オモ</t>
    </rPh>
    <rPh sb="2" eb="4">
      <t>ニュウキョ</t>
    </rPh>
    <rPh sb="4" eb="7">
      <t>ヨテイシャ</t>
    </rPh>
    <phoneticPr fontId="1"/>
  </si>
  <si>
    <t>宿舎の
所在地</t>
    <rPh sb="0" eb="2">
      <t>シュクシャ</t>
    </rPh>
    <rPh sb="4" eb="7">
      <t>ショザイチ</t>
    </rPh>
    <phoneticPr fontId="1"/>
  </si>
  <si>
    <t>備考</t>
    <phoneticPr fontId="1"/>
  </si>
  <si>
    <t>事業費見込
（千円）
b</t>
    <rPh sb="0" eb="3">
      <t>ジギョウヒ</t>
    </rPh>
    <rPh sb="3" eb="5">
      <t>ミコ</t>
    </rPh>
    <rPh sb="7" eb="9">
      <t>センエン</t>
    </rPh>
    <phoneticPr fontId="1"/>
  </si>
  <si>
    <t>構造</t>
    <rPh sb="0" eb="2">
      <t>コウゾウ</t>
    </rPh>
    <phoneticPr fontId="1"/>
  </si>
  <si>
    <t>延べ床面積
ｄ</t>
    <rPh sb="0" eb="1">
      <t>ノ</t>
    </rPh>
    <rPh sb="2" eb="3">
      <t>ユカ</t>
    </rPh>
    <rPh sb="3" eb="5">
      <t>メンセキ</t>
    </rPh>
    <phoneticPr fontId="1"/>
  </si>
  <si>
    <t>１定員あたりの延べ床面積ｅ</t>
    <rPh sb="1" eb="3">
      <t>テイイン</t>
    </rPh>
    <rPh sb="7" eb="8">
      <t>ノ</t>
    </rPh>
    <rPh sb="9" eb="10">
      <t>ユカ</t>
    </rPh>
    <rPh sb="10" eb="12">
      <t>メンセキ</t>
    </rPh>
    <phoneticPr fontId="1"/>
  </si>
  <si>
    <t>特豪又は離島　g</t>
    <rPh sb="0" eb="1">
      <t>トク</t>
    </rPh>
    <rPh sb="1" eb="2">
      <t>ゴウ</t>
    </rPh>
    <rPh sb="2" eb="3">
      <t>マタ</t>
    </rPh>
    <rPh sb="4" eb="6">
      <t>リトウ</t>
    </rPh>
    <phoneticPr fontId="1"/>
  </si>
  <si>
    <r>
      <rPr>
        <sz val="9"/>
        <color indexed="8"/>
        <rFont val="ＭＳ 明朝"/>
        <family val="1"/>
        <charset val="128"/>
      </rPr>
      <t>補助率</t>
    </r>
    <r>
      <rPr>
        <sz val="10"/>
        <color indexed="8"/>
        <rFont val="ＭＳ 明朝"/>
        <family val="1"/>
        <charset val="128"/>
      </rPr>
      <t xml:space="preserve">
h</t>
    </r>
    <rPh sb="0" eb="2">
      <t>ホジョ</t>
    </rPh>
    <rPh sb="2" eb="3">
      <t>リツ</t>
    </rPh>
    <phoneticPr fontId="1"/>
  </si>
  <si>
    <t>創設（既存建物の改修）</t>
  </si>
  <si>
    <t>10</t>
    <phoneticPr fontId="1"/>
  </si>
  <si>
    <t>技能実習生</t>
    <rPh sb="0" eb="2">
      <t>ギノウ</t>
    </rPh>
    <rPh sb="2" eb="5">
      <t>ジッシュウセイ</t>
    </rPh>
    <phoneticPr fontId="1"/>
  </si>
  <si>
    <t>新潟県△△市</t>
    <rPh sb="0" eb="3">
      <t>ニイガタケン</t>
    </rPh>
    <rPh sb="5" eb="6">
      <t>シ</t>
    </rPh>
    <phoneticPr fontId="1"/>
  </si>
  <si>
    <t>グループホーム〇〇分と併せて整備</t>
    <rPh sb="14" eb="16">
      <t>セイビ</t>
    </rPh>
    <phoneticPr fontId="1"/>
  </si>
  <si>
    <t>軽量鉄骨造</t>
    <rPh sb="0" eb="2">
      <t>ケイリョウ</t>
    </rPh>
    <rPh sb="2" eb="4">
      <t>テッコツ</t>
    </rPh>
    <rPh sb="4" eb="5">
      <t>ヅク</t>
    </rPh>
    <phoneticPr fontId="1"/>
  </si>
  <si>
    <t>ｃ欄･･</t>
    <rPh sb="1" eb="2">
      <t>ラン</t>
    </rPh>
    <phoneticPr fontId="1"/>
  </si>
  <si>
    <t>構造に応じた補助単価（要綱別表４の配分基準に記載の単価）を記載のこと。なお、改修による整備の場合は、要綱別表４の配分基準に記載の単価に0.27を乗じた金額を記載すること。</t>
    <rPh sb="0" eb="2">
      <t>コウゾウ</t>
    </rPh>
    <rPh sb="3" eb="4">
      <t>オウ</t>
    </rPh>
    <rPh sb="6" eb="8">
      <t>ホジョ</t>
    </rPh>
    <rPh sb="8" eb="10">
      <t>タンカ</t>
    </rPh>
    <rPh sb="11" eb="13">
      <t>ヨウコウ</t>
    </rPh>
    <rPh sb="13" eb="15">
      <t>ベッピョウ</t>
    </rPh>
    <rPh sb="17" eb="19">
      <t>ハイブン</t>
    </rPh>
    <rPh sb="19" eb="21">
      <t>キジュン</t>
    </rPh>
    <rPh sb="22" eb="24">
      <t>キサイ</t>
    </rPh>
    <rPh sb="25" eb="27">
      <t>タンカ</t>
    </rPh>
    <rPh sb="29" eb="31">
      <t>キサイ</t>
    </rPh>
    <rPh sb="38" eb="40">
      <t>カイシュウ</t>
    </rPh>
    <rPh sb="46" eb="48">
      <t>バアイ</t>
    </rPh>
    <rPh sb="72" eb="73">
      <t>ジョウ</t>
    </rPh>
    <rPh sb="75" eb="77">
      <t>キンガク</t>
    </rPh>
    <rPh sb="78" eb="80">
      <t>キサイ</t>
    </rPh>
    <phoneticPr fontId="1"/>
  </si>
  <si>
    <t>ｇ欄･･</t>
    <rPh sb="1" eb="2">
      <t>ラン</t>
    </rPh>
    <phoneticPr fontId="1"/>
  </si>
  <si>
    <t>特別豪雪地帯又は離島での整備の場合は「１．０８」と記載すること。</t>
    <rPh sb="0" eb="2">
      <t>トクベツ</t>
    </rPh>
    <rPh sb="2" eb="4">
      <t>ゴウセツ</t>
    </rPh>
    <rPh sb="4" eb="6">
      <t>チタイ</t>
    </rPh>
    <rPh sb="6" eb="7">
      <t>マタ</t>
    </rPh>
    <rPh sb="8" eb="10">
      <t>リトウ</t>
    </rPh>
    <rPh sb="12" eb="14">
      <t>セイビ</t>
    </rPh>
    <rPh sb="15" eb="17">
      <t>バアイ</t>
    </rPh>
    <rPh sb="25" eb="27">
      <t>キサイ</t>
    </rPh>
    <phoneticPr fontId="1"/>
  </si>
  <si>
    <t>注３：複数の補助対象施設を運営する法人（特養と認知症グループホームなど）が１つの宿舎を整備することも可能である。その場合は、備考欄にその旨記載すること。</t>
    <rPh sb="0" eb="1">
      <t>チュウ</t>
    </rPh>
    <rPh sb="3" eb="5">
      <t>フクスウ</t>
    </rPh>
    <rPh sb="6" eb="8">
      <t>ホジョ</t>
    </rPh>
    <rPh sb="8" eb="10">
      <t>タイショウ</t>
    </rPh>
    <rPh sb="10" eb="12">
      <t>シセツ</t>
    </rPh>
    <rPh sb="13" eb="15">
      <t>ウンエイ</t>
    </rPh>
    <rPh sb="17" eb="19">
      <t>ホウジン</t>
    </rPh>
    <rPh sb="20" eb="22">
      <t>トクヨウ</t>
    </rPh>
    <rPh sb="23" eb="26">
      <t>ニンチショウ</t>
    </rPh>
    <rPh sb="40" eb="42">
      <t>シュクシャ</t>
    </rPh>
    <rPh sb="43" eb="45">
      <t>セイビ</t>
    </rPh>
    <rPh sb="50" eb="52">
      <t>カノウ</t>
    </rPh>
    <rPh sb="58" eb="60">
      <t>バアイ</t>
    </rPh>
    <rPh sb="62" eb="65">
      <t>ビコウラン</t>
    </rPh>
    <rPh sb="68" eb="69">
      <t>ムネ</t>
    </rPh>
    <rPh sb="69" eb="71">
      <t>キサイ</t>
    </rPh>
    <phoneticPr fontId="1"/>
  </si>
  <si>
    <t>所要額調査表</t>
    <rPh sb="0" eb="2">
      <t>ショヨウ</t>
    </rPh>
    <rPh sb="2" eb="3">
      <t>ガク</t>
    </rPh>
    <rPh sb="3" eb="5">
      <t>チョウサ</t>
    </rPh>
    <rPh sb="5" eb="6">
      <t>ヒョウ</t>
    </rPh>
    <phoneticPr fontId="1"/>
  </si>
  <si>
    <t>宿舎の
定員
 a</t>
    <rPh sb="0" eb="2">
      <t>シュクシャ</t>
    </rPh>
    <rPh sb="4" eb="6">
      <t>テイイン</t>
    </rPh>
    <phoneticPr fontId="1"/>
  </si>
  <si>
    <t>令和６年７月～
令和７年3月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phoneticPr fontId="1"/>
  </si>
  <si>
    <t>補助単価（円）　
ｃ</t>
    <rPh sb="0" eb="2">
      <t>ホジョ</t>
    </rPh>
    <rPh sb="2" eb="4">
      <t>タンカ</t>
    </rPh>
    <rPh sb="5" eb="6">
      <t>エン</t>
    </rPh>
    <phoneticPr fontId="1"/>
  </si>
  <si>
    <t>１㎡あたりの整備単価（円）
ｆ＝ｂ÷ｄ</t>
    <rPh sb="6" eb="8">
      <t>セイビ</t>
    </rPh>
    <rPh sb="8" eb="10">
      <t>タンカ</t>
    </rPh>
    <rPh sb="11" eb="12">
      <t>エン</t>
    </rPh>
    <phoneticPr fontId="1"/>
  </si>
  <si>
    <t>介護職員の宿舎施設整備事業</t>
    <phoneticPr fontId="1"/>
  </si>
  <si>
    <t>注１：「主な入居予定者」欄は、技能実習生、特定技能、在留資格「介護」、新卒者等の別を記載すること。</t>
    <rPh sb="0" eb="1">
      <t>チュウ</t>
    </rPh>
    <rPh sb="4" eb="5">
      <t>オモ</t>
    </rPh>
    <rPh sb="6" eb="8">
      <t>ニュウキョ</t>
    </rPh>
    <rPh sb="8" eb="11">
      <t>ヨテイシャ</t>
    </rPh>
    <rPh sb="12" eb="13">
      <t>ラン</t>
    </rPh>
    <rPh sb="15" eb="17">
      <t>ギノウ</t>
    </rPh>
    <rPh sb="17" eb="20">
      <t>ジッシュウセイ</t>
    </rPh>
    <rPh sb="21" eb="25">
      <t>トクテイギノウ</t>
    </rPh>
    <rPh sb="26" eb="28">
      <t>ザイリュウ</t>
    </rPh>
    <rPh sb="28" eb="30">
      <t>シカク</t>
    </rPh>
    <rPh sb="31" eb="33">
      <t>カイゴ</t>
    </rPh>
    <rPh sb="35" eb="38">
      <t>シンソツシャ</t>
    </rPh>
    <rPh sb="38" eb="39">
      <t>ナド</t>
    </rPh>
    <rPh sb="40" eb="41">
      <t>ベツ</t>
    </rPh>
    <rPh sb="42" eb="44">
      <t>キサイ</t>
    </rPh>
    <phoneticPr fontId="1"/>
  </si>
  <si>
    <t>注２：「補助金所要額」欄の記載は、次によること。</t>
    <rPh sb="0" eb="1">
      <t>チュウ</t>
    </rPh>
    <rPh sb="4" eb="7">
      <t>ホジョキン</t>
    </rPh>
    <rPh sb="7" eb="10">
      <t>ショヨウガク</t>
    </rPh>
    <rPh sb="11" eb="12">
      <t>ラン</t>
    </rPh>
    <rPh sb="13" eb="15">
      <t>キサイ</t>
    </rPh>
    <rPh sb="17" eb="18">
      <t>ツギ</t>
    </rPh>
    <phoneticPr fontId="1"/>
  </si>
  <si>
    <t>補助金額
（千円）</t>
    <rPh sb="0" eb="3">
      <t>ホジョキン</t>
    </rPh>
    <rPh sb="3" eb="4">
      <t>ガク</t>
    </rPh>
    <rPh sb="6" eb="8">
      <t>センエン</t>
    </rPh>
    <phoneticPr fontId="1"/>
  </si>
  <si>
    <t>E-mail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</si>
</sst>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_ "/>
    <numFmt numFmtId="178" formatCode="#,##0.00_ "/>
    <numFmt numFmtId="179" formatCode="#,##0_ ;[Red]\-#,##0\ "/>
    <numFmt numFmtId="180" formatCode="#,##0_);[Red]\(#,##0\)"/>
  </numFmts>
  <fonts count="2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4"/>
      <color theme="0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0" fillId="0" borderId="7" xfId="0" applyFont="1" applyBorder="1" applyAlignment="1" applyProtection="1">
      <alignment horizontal="left" vertical="center" wrapText="1" shrinkToFit="1"/>
      <protection locked="0"/>
    </xf>
    <xf numFmtId="0" fontId="20" fillId="0" borderId="7" xfId="0" applyFont="1" applyBorder="1" applyAlignment="1" applyProtection="1">
      <alignment horizontal="left" vertical="center" shrinkToFit="1"/>
      <protection locked="0"/>
    </xf>
    <xf numFmtId="0" fontId="20" fillId="0" borderId="7" xfId="0" applyFont="1" applyBorder="1" applyAlignment="1" applyProtection="1">
      <alignment vertical="center" wrapText="1" shrinkToFit="1"/>
      <protection locked="0"/>
    </xf>
    <xf numFmtId="177" fontId="20" fillId="0" borderId="7" xfId="0" applyNumberFormat="1" applyFont="1" applyBorder="1" applyAlignment="1" applyProtection="1">
      <alignment horizontal="righ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right" vertical="center" wrapText="1"/>
      <protection locked="0"/>
    </xf>
    <xf numFmtId="179" fontId="20" fillId="0" borderId="7" xfId="2" applyNumberFormat="1" applyFont="1" applyFill="1" applyBorder="1" applyAlignment="1" applyProtection="1">
      <alignment horizontal="right" vertical="center"/>
      <protection locked="0"/>
    </xf>
    <xf numFmtId="0" fontId="20" fillId="0" borderId="7" xfId="2" applyNumberFormat="1" applyFont="1" applyFill="1" applyBorder="1" applyAlignment="1" applyProtection="1">
      <alignment horizontal="left" vertical="center"/>
      <protection locked="0"/>
    </xf>
    <xf numFmtId="180" fontId="20" fillId="0" borderId="7" xfId="2" applyNumberFormat="1" applyFont="1" applyFill="1" applyBorder="1" applyAlignment="1" applyProtection="1">
      <alignment horizontal="right" vertical="center"/>
      <protection locked="0"/>
    </xf>
    <xf numFmtId="0" fontId="20" fillId="0" borderId="2" xfId="0" applyFont="1" applyBorder="1" applyAlignment="1" applyProtection="1">
      <alignment horizontal="left" vertical="center" wrapText="1" shrinkToFit="1"/>
      <protection locked="0"/>
    </xf>
    <xf numFmtId="0" fontId="20" fillId="0" borderId="2" xfId="0" applyFont="1" applyBorder="1" applyAlignment="1" applyProtection="1">
      <alignment horizontal="left" vertical="center" shrinkToFit="1"/>
      <protection locked="0"/>
    </xf>
    <xf numFmtId="0" fontId="20" fillId="0" borderId="2" xfId="0" applyFont="1" applyBorder="1" applyAlignment="1" applyProtection="1">
      <alignment vertical="center" wrapText="1" shrinkToFit="1"/>
      <protection locked="0"/>
    </xf>
    <xf numFmtId="177" fontId="20" fillId="0" borderId="2" xfId="0" applyNumberFormat="1" applyFont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right" vertical="center" wrapText="1"/>
      <protection locked="0"/>
    </xf>
    <xf numFmtId="179" fontId="20" fillId="0" borderId="2" xfId="2" applyNumberFormat="1" applyFont="1" applyFill="1" applyBorder="1" applyAlignment="1" applyProtection="1">
      <alignment horizontal="right" vertical="center"/>
      <protection locked="0"/>
    </xf>
    <xf numFmtId="0" fontId="20" fillId="0" borderId="2" xfId="2" applyNumberFormat="1" applyFont="1" applyFill="1" applyBorder="1" applyAlignment="1" applyProtection="1">
      <alignment horizontal="left" vertical="center"/>
      <protection locked="0"/>
    </xf>
    <xf numFmtId="180" fontId="20" fillId="0" borderId="2" xfId="2" applyNumberFormat="1" applyFont="1" applyFill="1" applyBorder="1" applyAlignment="1" applyProtection="1">
      <alignment horizontal="right" vertical="center"/>
      <protection locked="0"/>
    </xf>
    <xf numFmtId="177" fontId="20" fillId="0" borderId="7" xfId="2" applyNumberFormat="1" applyFont="1" applyFill="1" applyBorder="1" applyAlignment="1" applyProtection="1">
      <alignment horizontal="right" vertical="center"/>
      <protection locked="0"/>
    </xf>
    <xf numFmtId="177" fontId="20" fillId="0" borderId="2" xfId="2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8" fillId="0" borderId="1" xfId="0" applyFont="1" applyBorder="1" applyProtection="1">
      <alignment vertical="center"/>
      <protection locked="0"/>
    </xf>
    <xf numFmtId="0" fontId="18" fillId="0" borderId="2" xfId="0" applyFont="1" applyBorder="1" applyProtection="1">
      <alignment vertic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2" fillId="2" borderId="0" xfId="0" applyFont="1" applyFill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19" fillId="0" borderId="0" xfId="0" applyFont="1" applyProtection="1">
      <alignment vertical="center"/>
      <protection locked="0"/>
    </xf>
    <xf numFmtId="49" fontId="8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5" xfId="0" applyNumberFormat="1" applyFont="1" applyBorder="1" applyAlignment="1" applyProtection="1">
      <alignment horizontal="left" vertical="center" wrapText="1" shrinkToFit="1"/>
      <protection locked="0"/>
    </xf>
    <xf numFmtId="49" fontId="7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20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21" fillId="0" borderId="3" xfId="0" applyFont="1" applyBorder="1" applyAlignment="1" applyProtection="1">
      <alignment horizontal="right" vertical="center"/>
      <protection locked="0"/>
    </xf>
    <xf numFmtId="0" fontId="17" fillId="0" borderId="0" xfId="0" applyFont="1" applyProtection="1">
      <alignment vertical="center"/>
      <protection locked="0"/>
    </xf>
    <xf numFmtId="49" fontId="17" fillId="0" borderId="0" xfId="0" applyNumberFormat="1" applyFont="1" applyProtection="1">
      <alignment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49" fontId="12" fillId="0" borderId="0" xfId="0" applyNumberFormat="1" applyFont="1" applyProtection="1">
      <alignment vertical="center"/>
      <protection locked="0"/>
    </xf>
    <xf numFmtId="0" fontId="20" fillId="3" borderId="8" xfId="0" applyFont="1" applyFill="1" applyBorder="1" applyAlignment="1">
      <alignment horizontal="left" vertical="center" wrapText="1" shrinkToFit="1"/>
    </xf>
    <xf numFmtId="0" fontId="20" fillId="3" borderId="9" xfId="0" applyFont="1" applyFill="1" applyBorder="1" applyAlignment="1">
      <alignment horizontal="left" vertical="center" wrapText="1" shrinkToFit="1"/>
    </xf>
    <xf numFmtId="0" fontId="20" fillId="3" borderId="9" xfId="0" applyFont="1" applyFill="1" applyBorder="1" applyAlignment="1">
      <alignment vertical="center" wrapText="1" shrinkToFit="1"/>
    </xf>
    <xf numFmtId="0" fontId="20" fillId="3" borderId="9" xfId="0" applyFont="1" applyFill="1" applyBorder="1" applyAlignment="1">
      <alignment horizontal="left" vertical="center" wrapText="1"/>
    </xf>
    <xf numFmtId="176" fontId="20" fillId="3" borderId="9" xfId="0" applyNumberFormat="1" applyFont="1" applyFill="1" applyBorder="1" applyAlignment="1">
      <alignment horizontal="right" vertical="center" wrapText="1"/>
    </xf>
    <xf numFmtId="177" fontId="20" fillId="3" borderId="9" xfId="2" applyNumberFormat="1" applyFont="1" applyFill="1" applyBorder="1" applyAlignment="1" applyProtection="1">
      <alignment horizontal="right" vertical="center"/>
    </xf>
    <xf numFmtId="0" fontId="20" fillId="3" borderId="9" xfId="2" applyNumberFormat="1" applyFont="1" applyFill="1" applyBorder="1" applyAlignment="1" applyProtection="1">
      <alignment horizontal="left" vertical="center" wrapText="1"/>
    </xf>
    <xf numFmtId="177" fontId="20" fillId="3" borderId="9" xfId="2" applyNumberFormat="1" applyFont="1" applyFill="1" applyBorder="1" applyAlignment="1" applyProtection="1">
      <alignment horizontal="right" vertical="center" wrapText="1"/>
    </xf>
    <xf numFmtId="178" fontId="20" fillId="3" borderId="9" xfId="2" applyNumberFormat="1" applyFont="1" applyFill="1" applyBorder="1" applyAlignment="1" applyProtection="1">
      <alignment horizontal="right" vertical="center"/>
    </xf>
    <xf numFmtId="12" fontId="20" fillId="3" borderId="9" xfId="2" applyNumberFormat="1" applyFont="1" applyFill="1" applyBorder="1" applyAlignment="1" applyProtection="1">
      <alignment horizontal="right" vertical="center"/>
    </xf>
    <xf numFmtId="177" fontId="20" fillId="3" borderId="10" xfId="2" applyNumberFormat="1" applyFont="1" applyFill="1" applyBorder="1" applyAlignment="1" applyProtection="1">
      <alignment horizontal="right" vertical="center"/>
    </xf>
    <xf numFmtId="177" fontId="20" fillId="0" borderId="7" xfId="2" applyNumberFormat="1" applyFont="1" applyFill="1" applyBorder="1" applyAlignment="1" applyProtection="1">
      <alignment horizontal="right" vertical="center"/>
    </xf>
    <xf numFmtId="177" fontId="20" fillId="0" borderId="2" xfId="2" applyNumberFormat="1" applyFont="1" applyFill="1" applyBorder="1" applyAlignment="1" applyProtection="1">
      <alignment horizontal="right" vertical="center"/>
    </xf>
    <xf numFmtId="12" fontId="20" fillId="0" borderId="7" xfId="2" applyNumberFormat="1" applyFont="1" applyFill="1" applyBorder="1" applyAlignment="1" applyProtection="1">
      <alignment horizontal="right" vertical="center"/>
    </xf>
    <xf numFmtId="12" fontId="20" fillId="0" borderId="2" xfId="2" applyNumberFormat="1" applyFont="1" applyFill="1" applyBorder="1" applyAlignment="1" applyProtection="1">
      <alignment horizontal="right" vertical="center"/>
    </xf>
    <xf numFmtId="49" fontId="12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1" xfId="0" applyNumberFormat="1" applyFont="1" applyBorder="1" applyAlignment="1" applyProtection="1">
      <alignment horizontal="center" vertical="center" shrinkToFit="1"/>
      <protection locked="0"/>
    </xf>
    <xf numFmtId="49" fontId="12" fillId="0" borderId="15" xfId="0" applyNumberFormat="1" applyFont="1" applyBorder="1" applyAlignment="1" applyProtection="1">
      <alignment horizontal="center" vertical="center" shrinkToFit="1"/>
      <protection locked="0"/>
    </xf>
    <xf numFmtId="49" fontId="12" fillId="0" borderId="11" xfId="0" applyNumberFormat="1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6" xfId="0" applyNumberFormat="1" applyFont="1" applyBorder="1" applyAlignment="1" applyProtection="1">
      <alignment horizontal="center" vertical="center" shrinkToFit="1"/>
      <protection locked="0"/>
    </xf>
    <xf numFmtId="49" fontId="12" fillId="0" borderId="14" xfId="0" applyNumberFormat="1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0" fillId="3" borderId="12" xfId="0" applyFont="1" applyFill="1" applyBorder="1" applyAlignment="1">
      <alignment horizontal="left" vertical="center" wrapText="1" shrinkToFit="1"/>
    </xf>
    <xf numFmtId="0" fontId="20" fillId="3" borderId="13" xfId="0" applyFont="1" applyFill="1" applyBorder="1" applyAlignment="1">
      <alignment horizontal="left" vertical="center" wrapText="1" shrinkToFit="1"/>
    </xf>
    <xf numFmtId="0" fontId="20" fillId="0" borderId="17" xfId="0" applyFont="1" applyBorder="1" applyAlignment="1" applyProtection="1">
      <alignment horizontal="left" vertical="center" wrapText="1" shrinkToFit="1"/>
      <protection locked="0"/>
    </xf>
    <xf numFmtId="0" fontId="20" fillId="0" borderId="18" xfId="0" applyFont="1" applyBorder="1" applyAlignment="1" applyProtection="1">
      <alignment horizontal="left" vertical="center" wrapText="1" shrinkToFit="1"/>
      <protection locked="0"/>
    </xf>
    <xf numFmtId="0" fontId="20" fillId="0" borderId="1" xfId="0" applyFont="1" applyBorder="1" applyAlignment="1" applyProtection="1">
      <alignment horizontal="left" vertical="center" wrapText="1" shrinkToFit="1"/>
      <protection locked="0"/>
    </xf>
    <xf numFmtId="0" fontId="20" fillId="0" borderId="11" xfId="0" applyFont="1" applyBorder="1" applyAlignment="1" applyProtection="1">
      <alignment horizontal="left" vertical="center" wrapText="1" shrinkToFit="1"/>
      <protection locked="0"/>
    </xf>
  </cellXfs>
  <cellStyles count="4">
    <cellStyle name="ハイパーリンク" xfId="1" builtinId="8"/>
    <cellStyle name="桁区切り" xfId="2" builtinId="6"/>
    <cellStyle name="桁区切り 4" xfId="3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AB22"/>
  <sheetViews>
    <sheetView showGridLines="0" tabSelected="1" view="pageBreakPreview" zoomScale="120" zoomScaleNormal="100" zoomScaleSheetLayoutView="120" workbookViewId="0">
      <selection activeCell="U10" sqref="U10"/>
    </sheetView>
  </sheetViews>
  <sheetFormatPr defaultRowHeight="17.649999999999999"/>
  <cols>
    <col min="1" max="1" width="3.375" style="22" customWidth="1"/>
    <col min="2" max="2" width="10.625" style="22" customWidth="1"/>
    <col min="3" max="3" width="14.625" style="22" customWidth="1"/>
    <col min="4" max="4" width="10.625" style="25" customWidth="1"/>
    <col min="5" max="5" width="14.625" style="25" customWidth="1"/>
    <col min="6" max="7" width="16.625" style="25" customWidth="1"/>
    <col min="8" max="8" width="12.625" style="25" customWidth="1"/>
    <col min="9" max="10" width="8.625" style="25" customWidth="1"/>
    <col min="11" max="11" width="9.625" style="25" customWidth="1"/>
    <col min="12" max="12" width="12.625" style="25" customWidth="1"/>
    <col min="13" max="13" width="9.5625" style="25" bestFit="1" customWidth="1"/>
    <col min="14" max="14" width="8.625" style="25" customWidth="1"/>
    <col min="15" max="15" width="9.5625" style="25" bestFit="1" customWidth="1"/>
    <col min="16" max="17" width="8.625" style="25" customWidth="1"/>
    <col min="18" max="18" width="12.125" style="25" customWidth="1"/>
    <col min="19" max="20" width="8.625" style="25" customWidth="1"/>
    <col min="21" max="21" width="9.625" style="25" customWidth="1"/>
    <col min="22" max="23" width="9" style="25"/>
    <col min="24" max="24" width="5.5" style="25" bestFit="1" customWidth="1"/>
    <col min="25" max="27" width="9" style="25"/>
    <col min="28" max="16384" width="9" style="22"/>
  </cols>
  <sheetData>
    <row r="1" spans="1:28" ht="20.100000000000001" customHeight="1">
      <c r="A1" s="66" t="s">
        <v>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21"/>
      <c r="W1" s="22"/>
      <c r="X1" s="22"/>
      <c r="Y1" s="22"/>
      <c r="Z1" s="22"/>
      <c r="AA1" s="22"/>
    </row>
    <row r="2" spans="1:28" ht="9" customHeight="1">
      <c r="B2" s="23"/>
      <c r="C2" s="23"/>
      <c r="D2" s="24"/>
      <c r="E2" s="24"/>
      <c r="F2" s="24"/>
      <c r="G2" s="24"/>
      <c r="H2" s="24"/>
      <c r="I2" s="24"/>
      <c r="J2" s="24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8" ht="35.1" customHeight="1">
      <c r="B3" s="26" t="s">
        <v>2</v>
      </c>
      <c r="C3" s="67"/>
      <c r="D3" s="68"/>
      <c r="E3" s="27" t="s">
        <v>0</v>
      </c>
      <c r="F3" s="75"/>
      <c r="G3" s="75"/>
      <c r="H3" s="75"/>
      <c r="I3" s="75"/>
      <c r="J3" s="75"/>
      <c r="K3" s="75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8" ht="35.1" customHeight="1">
      <c r="B4" s="27" t="s">
        <v>1</v>
      </c>
      <c r="C4" s="67"/>
      <c r="D4" s="68"/>
      <c r="E4" s="28" t="s">
        <v>44</v>
      </c>
      <c r="F4" s="75"/>
      <c r="G4" s="75"/>
      <c r="H4" s="75"/>
      <c r="I4" s="75"/>
      <c r="J4" s="75"/>
      <c r="K4" s="75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8" ht="8.75" customHeight="1">
      <c r="D5" s="24"/>
      <c r="E5" s="24"/>
      <c r="F5" s="29"/>
      <c r="G5" s="29"/>
      <c r="H5" s="29"/>
      <c r="I5" s="29"/>
      <c r="J5" s="29"/>
      <c r="K5" s="29"/>
      <c r="L5" s="29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</row>
    <row r="6" spans="1:28">
      <c r="B6" s="30" t="s">
        <v>40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8" s="31" customFormat="1" ht="9.9499999999999993" customHeight="1"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8" ht="15" customHeight="1">
      <c r="B8" s="61" t="s">
        <v>13</v>
      </c>
      <c r="C8" s="69" t="s">
        <v>12</v>
      </c>
      <c r="D8" s="70"/>
      <c r="E8" s="73" t="s">
        <v>11</v>
      </c>
      <c r="F8" s="73" t="s">
        <v>10</v>
      </c>
      <c r="G8" s="73" t="s">
        <v>9</v>
      </c>
      <c r="H8" s="61" t="s">
        <v>14</v>
      </c>
      <c r="I8" s="61" t="s">
        <v>36</v>
      </c>
      <c r="J8" s="61" t="s">
        <v>15</v>
      </c>
      <c r="K8" s="61" t="s">
        <v>16</v>
      </c>
      <c r="L8" s="61" t="s">
        <v>17</v>
      </c>
      <c r="M8" s="63" t="s">
        <v>8</v>
      </c>
      <c r="N8" s="64"/>
      <c r="O8" s="64"/>
      <c r="P8" s="64"/>
      <c r="Q8" s="64"/>
      <c r="R8" s="64"/>
      <c r="S8" s="64"/>
      <c r="T8" s="64"/>
      <c r="U8" s="65"/>
      <c r="V8" s="34"/>
      <c r="W8" s="34"/>
      <c r="AB8" s="25"/>
    </row>
    <row r="9" spans="1:28" ht="52.5" customHeight="1" thickBot="1">
      <c r="B9" s="62"/>
      <c r="C9" s="71"/>
      <c r="D9" s="72"/>
      <c r="E9" s="74"/>
      <c r="F9" s="74"/>
      <c r="G9" s="74"/>
      <c r="H9" s="62"/>
      <c r="I9" s="62"/>
      <c r="J9" s="62"/>
      <c r="K9" s="62"/>
      <c r="L9" s="62"/>
      <c r="M9" s="35" t="s">
        <v>18</v>
      </c>
      <c r="N9" s="35" t="s">
        <v>19</v>
      </c>
      <c r="O9" s="35" t="s">
        <v>38</v>
      </c>
      <c r="P9" s="35" t="s">
        <v>20</v>
      </c>
      <c r="Q9" s="36" t="s">
        <v>21</v>
      </c>
      <c r="R9" s="35" t="s">
        <v>39</v>
      </c>
      <c r="S9" s="35" t="s">
        <v>22</v>
      </c>
      <c r="T9" s="37" t="s">
        <v>23</v>
      </c>
      <c r="U9" s="38" t="s">
        <v>43</v>
      </c>
      <c r="V9" s="34"/>
      <c r="W9" s="34"/>
      <c r="AA9" s="34"/>
      <c r="AB9" s="25"/>
    </row>
    <row r="10" spans="1:28" s="40" customFormat="1" ht="90" customHeight="1" thickBot="1">
      <c r="A10" s="39" t="s">
        <v>7</v>
      </c>
      <c r="B10" s="46" t="s">
        <v>24</v>
      </c>
      <c r="C10" s="77" t="s">
        <v>6</v>
      </c>
      <c r="D10" s="78"/>
      <c r="E10" s="47" t="s">
        <v>5</v>
      </c>
      <c r="F10" s="47" t="s">
        <v>4</v>
      </c>
      <c r="G10" s="48" t="s">
        <v>3</v>
      </c>
      <c r="H10" s="49" t="s">
        <v>37</v>
      </c>
      <c r="I10" s="50" t="s">
        <v>25</v>
      </c>
      <c r="J10" s="49" t="s">
        <v>26</v>
      </c>
      <c r="K10" s="49" t="s">
        <v>27</v>
      </c>
      <c r="L10" s="49" t="s">
        <v>28</v>
      </c>
      <c r="M10" s="51">
        <v>20000</v>
      </c>
      <c r="N10" s="52" t="s">
        <v>29</v>
      </c>
      <c r="O10" s="53">
        <v>45360</v>
      </c>
      <c r="P10" s="54">
        <v>300</v>
      </c>
      <c r="Q10" s="51">
        <f>MIN(ROUNDDOWN(P10/I10,0),33)</f>
        <v>30</v>
      </c>
      <c r="R10" s="51">
        <f>ROUNDDOWN(M10/P10*1000,0)</f>
        <v>66666</v>
      </c>
      <c r="S10" s="54">
        <v>1.08</v>
      </c>
      <c r="T10" s="55">
        <v>0.33333333333333331</v>
      </c>
      <c r="U10" s="56">
        <f>ROUNDDOWN((I10*MIN(O10,R10)*Q10*IF(S10=1.08,1.08,1)*T10)/1000,0)</f>
        <v>4898</v>
      </c>
    </row>
    <row r="11" spans="1:28" s="25" customFormat="1" ht="90" customHeight="1">
      <c r="A11" s="41"/>
      <c r="B11" s="1"/>
      <c r="C11" s="79"/>
      <c r="D11" s="80"/>
      <c r="E11" s="1"/>
      <c r="F11" s="2"/>
      <c r="G11" s="1"/>
      <c r="H11" s="3"/>
      <c r="I11" s="4"/>
      <c r="J11" s="5"/>
      <c r="K11" s="5"/>
      <c r="L11" s="6"/>
      <c r="M11" s="7"/>
      <c r="N11" s="8"/>
      <c r="O11" s="9"/>
      <c r="P11" s="9"/>
      <c r="Q11" s="57" t="e">
        <f>MIN(ROUNDDOWN(P11/I11,0),33)</f>
        <v>#DIV/0!</v>
      </c>
      <c r="R11" s="57" t="e">
        <f>ROUNDDOWN(M11/P11*1000,0)</f>
        <v>#DIV/0!</v>
      </c>
      <c r="S11" s="19"/>
      <c r="T11" s="59">
        <v>0.33333333333333331</v>
      </c>
      <c r="U11" s="57" t="e">
        <f>ROUNDDOWN((I11*MIN(O11,R11)*Q11*IF(S11=1.08,1.08,1)*T11)/1000,0)</f>
        <v>#DIV/0!</v>
      </c>
      <c r="V11" s="34"/>
      <c r="W11" s="34"/>
      <c r="AA11" s="34"/>
    </row>
    <row r="12" spans="1:28" s="25" customFormat="1" ht="90" customHeight="1">
      <c r="A12" s="41"/>
      <c r="B12" s="10"/>
      <c r="C12" s="81"/>
      <c r="D12" s="82"/>
      <c r="E12" s="10"/>
      <c r="F12" s="11"/>
      <c r="G12" s="10"/>
      <c r="H12" s="12"/>
      <c r="I12" s="13"/>
      <c r="J12" s="14"/>
      <c r="K12" s="14"/>
      <c r="L12" s="15"/>
      <c r="M12" s="16"/>
      <c r="N12" s="17"/>
      <c r="O12" s="18"/>
      <c r="P12" s="18"/>
      <c r="Q12" s="58" t="e">
        <f>MIN(ROUNDDOWN(P12/I12,0),33)</f>
        <v>#DIV/0!</v>
      </c>
      <c r="R12" s="58" t="e">
        <f>ROUNDDOWN(M12/P12*1000,0)</f>
        <v>#DIV/0!</v>
      </c>
      <c r="S12" s="20"/>
      <c r="T12" s="60">
        <v>0.33333333333333331</v>
      </c>
      <c r="U12" s="58" t="e">
        <f>ROUNDDOWN((I12*MIN(O12,R12)*Q12*IF(S12=1.08,1.08,1)*T12)/1000,0)</f>
        <v>#DIV/0!</v>
      </c>
      <c r="V12" s="34"/>
      <c r="W12" s="34"/>
      <c r="AA12" s="34"/>
    </row>
    <row r="13" spans="1:28" s="42" customFormat="1" ht="21.95" customHeight="1">
      <c r="B13" s="42" t="s">
        <v>41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28" s="42" customFormat="1" ht="21.95" customHeight="1">
      <c r="B14" s="42" t="s">
        <v>42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28" s="42" customFormat="1" ht="21.95" customHeight="1">
      <c r="B15" s="44" t="s">
        <v>30</v>
      </c>
      <c r="C15" s="42" t="s">
        <v>31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8" s="42" customFormat="1" ht="21.95" customHeight="1">
      <c r="B16" s="44" t="s">
        <v>32</v>
      </c>
      <c r="C16" s="42" t="s">
        <v>33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spans="2:28" s="42" customFormat="1" ht="21.95" customHeight="1">
      <c r="B17" s="42" t="s">
        <v>34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2:28" s="42" customFormat="1" ht="21.95" customHeight="1">
      <c r="D18" s="43"/>
      <c r="E18" s="43"/>
      <c r="F18" s="43"/>
      <c r="G18" s="43"/>
      <c r="H18" s="43"/>
      <c r="I18" s="43"/>
      <c r="J18" s="43"/>
      <c r="K18" s="43"/>
      <c r="L18" s="43"/>
      <c r="U18" s="43"/>
    </row>
    <row r="19" spans="2:28" s="42" customFormat="1" ht="41.35" customHeight="1">
      <c r="B19" s="76"/>
      <c r="C19" s="76"/>
      <c r="D19" s="76"/>
      <c r="E19" s="76"/>
      <c r="F19" s="76"/>
      <c r="G19" s="76"/>
      <c r="H19" s="43"/>
      <c r="I19" s="43"/>
      <c r="J19" s="43"/>
      <c r="K19" s="43"/>
      <c r="L19" s="43"/>
      <c r="U19" s="43"/>
    </row>
    <row r="20" spans="2:28" s="25" customFormat="1">
      <c r="D20" s="45"/>
      <c r="E20" s="45"/>
      <c r="F20" s="45"/>
      <c r="G20" s="45"/>
      <c r="H20" s="45"/>
      <c r="I20" s="45"/>
      <c r="J20" s="45"/>
      <c r="K20" s="45"/>
      <c r="L20" s="45"/>
      <c r="U20" s="45"/>
      <c r="AB20" s="22"/>
    </row>
    <row r="21" spans="2:28" s="25" customFormat="1">
      <c r="D21" s="45"/>
      <c r="E21" s="45"/>
      <c r="F21" s="45"/>
      <c r="G21" s="45"/>
      <c r="H21" s="45"/>
      <c r="I21" s="45"/>
      <c r="J21" s="45"/>
      <c r="K21" s="45"/>
      <c r="L21" s="45"/>
      <c r="U21" s="45"/>
      <c r="AB21" s="22"/>
    </row>
    <row r="22" spans="2:28" s="25" customFormat="1">
      <c r="AB22" s="22"/>
    </row>
  </sheetData>
  <mergeCells count="20">
    <mergeCell ref="B19:G19"/>
    <mergeCell ref="F4:K4"/>
    <mergeCell ref="C10:D10"/>
    <mergeCell ref="C11:D11"/>
    <mergeCell ref="C12:D12"/>
    <mergeCell ref="H8:H9"/>
    <mergeCell ref="I8:I9"/>
    <mergeCell ref="J8:J9"/>
    <mergeCell ref="K8:K9"/>
    <mergeCell ref="L8:L9"/>
    <mergeCell ref="M8:U8"/>
    <mergeCell ref="A1:U1"/>
    <mergeCell ref="C4:D4"/>
    <mergeCell ref="B8:B9"/>
    <mergeCell ref="C8:D9"/>
    <mergeCell ref="E8:E9"/>
    <mergeCell ref="F8:F9"/>
    <mergeCell ref="G8:G9"/>
    <mergeCell ref="F3:K3"/>
    <mergeCell ref="C3:D3"/>
  </mergeCells>
  <phoneticPr fontId="9"/>
  <dataValidations count="4">
    <dataValidation type="list" allowBlank="1" showInputMessage="1" showErrorMessage="1" sqref="B10:B12" xr:uid="{00000000-0002-0000-0000-000000000000}">
      <formula1>"創設, 創設（既存建物の改修）,増築, 改築, 増改築, 改修"</formula1>
    </dataValidation>
    <dataValidation type="list" allowBlank="1" showInputMessage="1" showErrorMessage="1" sqref="C10:C12" xr:uid="{00000000-0002-0000-0000-000001000000}">
      <formula1>",          ,特別養護老人ホーム,介護老人保健施設,介護医療院,ケアハウス（特定施設）,認知症高齢者グループホーム,小規模多機能型居宅介護事業所,定期巡回・随時対応型訪問介護看護事業所,看護小規模多機能型居宅介護,介護付きホーム(有料老人ホーム又はサービス付き高齢者向け住宅であって、特定施設入居者生活介護の指定を受けるもの）"</formula1>
    </dataValidation>
    <dataValidation imeMode="halfAlpha" allowBlank="1" showInputMessage="1" showErrorMessage="1" sqref="C4:D4 F4" xr:uid="{00000000-0002-0000-0000-000002000000}"/>
    <dataValidation imeMode="off" allowBlank="1" showInputMessage="1" showErrorMessage="1" sqref="F5" xr:uid="{00000000-0002-0000-0000-000003000000}"/>
  </dataValidations>
  <printOptions horizontalCentered="1"/>
  <pageMargins left="0.27559055118110237" right="0.39370078740157483" top="0.55118110236220474" bottom="0.15748031496062992" header="0.31496062992125984" footer="0.11811023622047245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所要額調査票</vt:lpstr>
      <vt:lpstr>所要額調査票!Print_Area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2023-09-13T02:17:06Z</cp:lastPrinted>
  <dcterms:created xsi:type="dcterms:W3CDTF">2020-04-20T07:43:40Z</dcterms:created>
  <dcterms:modified xsi:type="dcterms:W3CDTF">2026-07-17T02:23:12Z</dcterms:modified>
</cp:coreProperties>
</file>