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812017.NIIGATA\Box\林政課\旧Sドライブ\13 計画調整係\16 統計（施策概要・資料編など）\04_新潟県の農林水産業(資料編)\R7\0310 Ｐドラから　新潟県の農林水産業（資料編）\提出用\黒字提出用\R7 エクセル（黒字更新用）\ＨＰ用\"/>
    </mc:Choice>
  </mc:AlternateContent>
  <xr:revisionPtr revIDLastSave="0" documentId="13_ncr:1_{94C02B5D-4D0C-454D-BE60-6201F5805904}" xr6:coauthVersionLast="47" xr6:coauthVersionMax="47" xr10:uidLastSave="{00000000-0000-0000-0000-000000000000}"/>
  <bookViews>
    <workbookView xWindow="-28800" yWindow="5985" windowWidth="27278" windowHeight="15615" tabRatio="734" xr2:uid="{7201E7AA-2D64-454F-9A9C-108BBB7A142D}"/>
  </bookViews>
  <sheets>
    <sheet name="P38 日本政策金融公庫" sheetId="2" r:id="rId1"/>
    <sheet name="P38 林業・木材産業改善資金" sheetId="3" r:id="rId2"/>
    <sheet name="P38 木材産業等高度化推進資金" sheetId="4" r:id="rId3"/>
    <sheet name="P39 林業信用保証" sheetId="5" r:id="rId4"/>
    <sheet name="P39 林業構造改善事業実績" sheetId="7" r:id="rId5"/>
    <sheet name="P39 補助金実績" sheetId="8" r:id="rId6"/>
    <sheet name="P40 交付金実績" sheetId="9" r:id="rId7"/>
    <sheet name="P40 成長産業化実績" sheetId="10" r:id="rId8"/>
    <sheet name="P40 循環成長実績 " sheetId="11" r:id="rId9"/>
    <sheet name="P41 入会林野等の整備" sheetId="13" r:id="rId10"/>
    <sheet name="P41 整備進行状況" sheetId="14" r:id="rId11"/>
  </sheets>
  <definedNames>
    <definedName name="_xlnm.Print_Area" localSheetId="0">'P38 日本政策金融公庫'!$A$1:$K$30</definedName>
    <definedName name="_xlnm.Print_Area" localSheetId="2">'P38 木材産業等高度化推進資金'!$A$1:$G$20</definedName>
    <definedName name="_xlnm.Print_Area" localSheetId="1">'P38 林業・木材産業改善資金'!$A$1:$F$16</definedName>
    <definedName name="_xlnm.Print_Area" localSheetId="4">'P39 林業構造改善事業実績'!$A$1:$E$24</definedName>
    <definedName name="_xlnm.Print_Area" localSheetId="3">'P39 林業信用保証'!$A$1:$I$21</definedName>
    <definedName name="_xlnm.Print_Area" localSheetId="6">'P40 交付金実績'!$A$1:$D$30</definedName>
    <definedName name="_xlnm.Print_Area" localSheetId="8">'P40 循環成長実績 '!$A$1:$D$21</definedName>
    <definedName name="_xlnm.Print_Area" localSheetId="7">'P40 成長産業化実績'!$A$1:$D$16</definedName>
    <definedName name="_xlnm.Print_Area" localSheetId="10">'P41 整備進行状況'!$A$1:$I$16</definedName>
    <definedName name="_xlnm.Print_Area" localSheetId="9">'P41 入会林野等の整備'!$A$1:$E$25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9" l="1"/>
  <c r="I19" i="5"/>
  <c r="H19" i="5"/>
  <c r="G19" i="5"/>
  <c r="F19" i="5"/>
  <c r="E19" i="5"/>
  <c r="D19" i="5"/>
  <c r="E28" i="2"/>
  <c r="H28" i="2"/>
  <c r="I28" i="2"/>
  <c r="F28" i="2"/>
  <c r="G26" i="2" s="1"/>
  <c r="K26" i="2"/>
  <c r="C14" i="14"/>
  <c r="C13" i="14"/>
  <c r="D19" i="11"/>
  <c r="D14" i="10"/>
  <c r="G18" i="4"/>
  <c r="G17" i="4"/>
  <c r="K28" i="2" l="1"/>
</calcChain>
</file>

<file path=xl/sharedStrings.xml><?xml version="1.0" encoding="utf-8"?>
<sst xmlns="http://schemas.openxmlformats.org/spreadsheetml/2006/main" count="412" uniqueCount="228">
  <si>
    <t>ア　日本政策金融公庫資金</t>
    <rPh sb="2" eb="4">
      <t>ニホン</t>
    </rPh>
    <rPh sb="4" eb="6">
      <t>セイサク</t>
    </rPh>
    <rPh sb="6" eb="8">
      <t>キンユウ</t>
    </rPh>
    <rPh sb="8" eb="10">
      <t>コウコ</t>
    </rPh>
    <rPh sb="10" eb="12">
      <t>シキン</t>
    </rPh>
    <phoneticPr fontId="4"/>
  </si>
  <si>
    <t>日 本 政 策 金 融 公 庫 融 資 状 況</t>
    <rPh sb="0" eb="1">
      <t>ヒ</t>
    </rPh>
    <rPh sb="2" eb="3">
      <t>ホン</t>
    </rPh>
    <rPh sb="4" eb="5">
      <t>セイ</t>
    </rPh>
    <rPh sb="6" eb="7">
      <t>サク</t>
    </rPh>
    <rPh sb="8" eb="9">
      <t>キン</t>
    </rPh>
    <rPh sb="10" eb="11">
      <t>トオル</t>
    </rPh>
    <rPh sb="12" eb="13">
      <t>コウ</t>
    </rPh>
    <rPh sb="14" eb="15">
      <t>コ</t>
    </rPh>
    <rPh sb="16" eb="17">
      <t>トオル</t>
    </rPh>
    <rPh sb="18" eb="19">
      <t>シ</t>
    </rPh>
    <rPh sb="20" eb="21">
      <t>ジョウ</t>
    </rPh>
    <rPh sb="22" eb="23">
      <t>キョウ</t>
    </rPh>
    <phoneticPr fontId="4"/>
  </si>
  <si>
    <t>（金額：千円）</t>
    <rPh sb="1" eb="3">
      <t>キンガク</t>
    </rPh>
    <rPh sb="4" eb="6">
      <t>センエン</t>
    </rPh>
    <phoneticPr fontId="13"/>
  </si>
  <si>
    <t>R５年度</t>
    <rPh sb="2" eb="4">
      <t>ネンド</t>
    </rPh>
    <phoneticPr fontId="4"/>
  </si>
  <si>
    <t>対前年度比   （金額）</t>
    <rPh sb="0" eb="1">
      <t>タイ</t>
    </rPh>
    <rPh sb="1" eb="4">
      <t>ゼンネンド</t>
    </rPh>
    <rPh sb="4" eb="5">
      <t>ヒ</t>
    </rPh>
    <phoneticPr fontId="4"/>
  </si>
  <si>
    <t>　　　年　度</t>
    <rPh sb="3" eb="4">
      <t>ネン</t>
    </rPh>
    <rPh sb="5" eb="6">
      <t>ド</t>
    </rPh>
    <phoneticPr fontId="4"/>
  </si>
  <si>
    <t>　　区　分</t>
    <rPh sb="2" eb="3">
      <t>ク</t>
    </rPh>
    <rPh sb="4" eb="5">
      <t>ブン</t>
    </rPh>
    <phoneticPr fontId="4"/>
  </si>
  <si>
    <t>件　数</t>
    <rPh sb="0" eb="1">
      <t>ケン</t>
    </rPh>
    <rPh sb="2" eb="3">
      <t>カズ</t>
    </rPh>
    <phoneticPr fontId="4"/>
  </si>
  <si>
    <t>金　額</t>
    <rPh sb="0" eb="1">
      <t>キン</t>
    </rPh>
    <rPh sb="2" eb="3">
      <t>ガク</t>
    </rPh>
    <phoneticPr fontId="4"/>
  </si>
  <si>
    <t>構成比</t>
    <rPh sb="0" eb="3">
      <t>コウセイヒ</t>
    </rPh>
    <phoneticPr fontId="4"/>
  </si>
  <si>
    <t xml:space="preserve"> 林業構造改善事業推進資金</t>
    <rPh sb="1" eb="3">
      <t>リンギョウ</t>
    </rPh>
    <rPh sb="3" eb="5">
      <t>コウゾウ</t>
    </rPh>
    <rPh sb="5" eb="7">
      <t>カイゼン</t>
    </rPh>
    <rPh sb="7" eb="9">
      <t>ジギョウ</t>
    </rPh>
    <rPh sb="9" eb="11">
      <t>スイシン</t>
    </rPh>
    <rPh sb="11" eb="13">
      <t>シキン</t>
    </rPh>
    <phoneticPr fontId="4"/>
  </si>
  <si>
    <t>－</t>
    <phoneticPr fontId="4"/>
  </si>
  <si>
    <t xml:space="preserve"> 林業経営育成資金</t>
    <rPh sb="1" eb="3">
      <t>リンギョウ</t>
    </rPh>
    <rPh sb="3" eb="5">
      <t>ケイエイ</t>
    </rPh>
    <rPh sb="5" eb="7">
      <t>イクセイ</t>
    </rPh>
    <rPh sb="7" eb="9">
      <t>シキン</t>
    </rPh>
    <phoneticPr fontId="4"/>
  </si>
  <si>
    <t xml:space="preserve"> 振興山村･過疎化地域経営改善資金</t>
    <rPh sb="1" eb="3">
      <t>シンコウ</t>
    </rPh>
    <rPh sb="3" eb="5">
      <t>ヤマムラ</t>
    </rPh>
    <rPh sb="6" eb="9">
      <t>カソカ</t>
    </rPh>
    <rPh sb="9" eb="11">
      <t>チイキ</t>
    </rPh>
    <rPh sb="11" eb="13">
      <t>ケイエイ</t>
    </rPh>
    <rPh sb="13" eb="15">
      <t>カイゼン</t>
    </rPh>
    <rPh sb="15" eb="17">
      <t>シキン</t>
    </rPh>
    <phoneticPr fontId="4"/>
  </si>
  <si>
    <t>林業基盤整備事業</t>
    <rPh sb="0" eb="1">
      <t>ハヤシ</t>
    </rPh>
    <rPh sb="1" eb="2">
      <t>ギョウ</t>
    </rPh>
    <rPh sb="2" eb="4">
      <t>キバン</t>
    </rPh>
    <rPh sb="4" eb="6">
      <t>セイビ</t>
    </rPh>
    <rPh sb="6" eb="8">
      <t>ジギョウ</t>
    </rPh>
    <rPh sb="7" eb="8">
      <t>ギョウ</t>
    </rPh>
    <phoneticPr fontId="4"/>
  </si>
  <si>
    <t>造　林</t>
    <rPh sb="0" eb="1">
      <t>ヅクリ</t>
    </rPh>
    <rPh sb="2" eb="3">
      <t>ハヤシ</t>
    </rPh>
    <phoneticPr fontId="4"/>
  </si>
  <si>
    <t>補　     助</t>
    <rPh sb="0" eb="1">
      <t>ホ</t>
    </rPh>
    <rPh sb="7" eb="8">
      <t>スケ</t>
    </rPh>
    <phoneticPr fontId="4"/>
  </si>
  <si>
    <t>非  補  助</t>
    <rPh sb="0" eb="1">
      <t>ヒ</t>
    </rPh>
    <rPh sb="3" eb="4">
      <t>ホ</t>
    </rPh>
    <rPh sb="6" eb="7">
      <t>スケ</t>
    </rPh>
    <phoneticPr fontId="4"/>
  </si>
  <si>
    <t>林　道</t>
    <rPh sb="0" eb="1">
      <t>ハヤシ</t>
    </rPh>
    <rPh sb="2" eb="3">
      <t>ミチ</t>
    </rPh>
    <phoneticPr fontId="4"/>
  </si>
  <si>
    <t xml:space="preserve"> 森林整備活性化資金</t>
    <rPh sb="1" eb="3">
      <t>シンリン</t>
    </rPh>
    <rPh sb="3" eb="5">
      <t>セイビ</t>
    </rPh>
    <rPh sb="5" eb="8">
      <t>カッセイカ</t>
    </rPh>
    <rPh sb="8" eb="10">
      <t>シキン</t>
    </rPh>
    <phoneticPr fontId="4"/>
  </si>
  <si>
    <t>農林漁</t>
    <rPh sb="0" eb="1">
      <t>ノウ</t>
    </rPh>
    <rPh sb="1" eb="2">
      <t>ハヤシ</t>
    </rPh>
    <rPh sb="2" eb="3">
      <t>リョウ</t>
    </rPh>
    <phoneticPr fontId="4"/>
  </si>
  <si>
    <t xml:space="preserve"> 林業施設</t>
    <rPh sb="1" eb="3">
      <t>リンギョウ</t>
    </rPh>
    <rPh sb="3" eb="5">
      <t>シセツ</t>
    </rPh>
    <phoneticPr fontId="4"/>
  </si>
  <si>
    <t>業施設</t>
    <rPh sb="0" eb="1">
      <t>ギョウ</t>
    </rPh>
    <rPh sb="1" eb="3">
      <t>シセツ</t>
    </rPh>
    <phoneticPr fontId="4"/>
  </si>
  <si>
    <t xml:space="preserve"> 農山漁村経営改善</t>
    <rPh sb="1" eb="5">
      <t>ノウサンギョソン</t>
    </rPh>
    <rPh sb="5" eb="7">
      <t>ケイエイ</t>
    </rPh>
    <rPh sb="7" eb="9">
      <t>カイゼン</t>
    </rPh>
    <phoneticPr fontId="4"/>
  </si>
  <si>
    <t xml:space="preserve"> 特別振興事業</t>
    <rPh sb="1" eb="3">
      <t>トクベツ</t>
    </rPh>
    <rPh sb="3" eb="5">
      <t>シンコウ</t>
    </rPh>
    <rPh sb="5" eb="7">
      <t>ジギョウ</t>
    </rPh>
    <phoneticPr fontId="4"/>
  </si>
  <si>
    <t>農林漁業セーフティネット資金</t>
    <rPh sb="0" eb="4">
      <t>ノウリンギョギョウ</t>
    </rPh>
    <rPh sb="12" eb="14">
      <t>シキン</t>
    </rPh>
    <phoneticPr fontId="4"/>
  </si>
  <si>
    <t>林業経営安定資金</t>
    <rPh sb="0" eb="2">
      <t>リンギョウ</t>
    </rPh>
    <rPh sb="2" eb="4">
      <t>ケイエイ</t>
    </rPh>
    <rPh sb="4" eb="6">
      <t>アンテイ</t>
    </rPh>
    <rPh sb="6" eb="8">
      <t>シキン</t>
    </rPh>
    <phoneticPr fontId="4"/>
  </si>
  <si>
    <t>合　　計</t>
    <rPh sb="0" eb="1">
      <t>ゴウ</t>
    </rPh>
    <rPh sb="3" eb="4">
      <t>ケイ</t>
    </rPh>
    <phoneticPr fontId="4"/>
  </si>
  <si>
    <t>資料：経営普及課</t>
    <rPh sb="0" eb="2">
      <t>シリョウ</t>
    </rPh>
    <rPh sb="3" eb="5">
      <t>ケイエイ</t>
    </rPh>
    <rPh sb="5" eb="7">
      <t>フキュウ</t>
    </rPh>
    <rPh sb="7" eb="8">
      <t>カ</t>
    </rPh>
    <phoneticPr fontId="4"/>
  </si>
  <si>
    <t>イ　林業・木材産業改善資金（旧林業改善資金）</t>
    <rPh sb="2" eb="4">
      <t>リンギョウ</t>
    </rPh>
    <rPh sb="5" eb="7">
      <t>モクザイ</t>
    </rPh>
    <rPh sb="7" eb="9">
      <t>サンギョウ</t>
    </rPh>
    <rPh sb="9" eb="11">
      <t>カイゼン</t>
    </rPh>
    <rPh sb="11" eb="13">
      <t>シキン</t>
    </rPh>
    <rPh sb="14" eb="15">
      <t>キュウ</t>
    </rPh>
    <rPh sb="15" eb="17">
      <t>リンギョウ</t>
    </rPh>
    <rPh sb="17" eb="19">
      <t>カイゼン</t>
    </rPh>
    <rPh sb="19" eb="21">
      <t>シキン</t>
    </rPh>
    <phoneticPr fontId="4"/>
  </si>
  <si>
    <r>
      <t>（</t>
    </r>
    <r>
      <rPr>
        <sz val="9"/>
        <rFont val="ＭＳ Ｐゴシック"/>
        <family val="3"/>
        <charset val="128"/>
      </rPr>
      <t>単位：千円）</t>
    </r>
    <rPh sb="1" eb="3">
      <t>タンイ</t>
    </rPh>
    <rPh sb="4" eb="6">
      <t>センエン</t>
    </rPh>
    <phoneticPr fontId="13"/>
  </si>
  <si>
    <t>R５年度</t>
    <rPh sb="2" eb="4">
      <t>ネンド</t>
    </rPh>
    <rPh sb="3" eb="4">
      <t>ド</t>
    </rPh>
    <phoneticPr fontId="4"/>
  </si>
  <si>
    <t>対前年比　　　　　　（B）/（Ａ）</t>
    <rPh sb="0" eb="1">
      <t>タイ</t>
    </rPh>
    <rPh sb="1" eb="4">
      <t>ゼンネンヒ</t>
    </rPh>
    <rPh sb="3" eb="4">
      <t>ヒ</t>
    </rPh>
    <phoneticPr fontId="4"/>
  </si>
  <si>
    <t>資　金　区　分</t>
    <rPh sb="0" eb="1">
      <t>シ</t>
    </rPh>
    <rPh sb="2" eb="3">
      <t>キン</t>
    </rPh>
    <rPh sb="4" eb="5">
      <t>ク</t>
    </rPh>
    <rPh sb="6" eb="7">
      <t>ブン</t>
    </rPh>
    <phoneticPr fontId="4"/>
  </si>
  <si>
    <t>貸付額</t>
    <rPh sb="0" eb="3">
      <t>カシツケガク</t>
    </rPh>
    <phoneticPr fontId="4"/>
  </si>
  <si>
    <t>（Ａ）</t>
    <phoneticPr fontId="4"/>
  </si>
  <si>
    <t>（B）</t>
    <phoneticPr fontId="4"/>
  </si>
  <si>
    <t xml:space="preserve"> 林業・木材産業改善資金</t>
    <rPh sb="1" eb="3">
      <t>リンギョウ</t>
    </rPh>
    <rPh sb="4" eb="6">
      <t>モクザイ</t>
    </rPh>
    <rPh sb="6" eb="8">
      <t>サンギョウ</t>
    </rPh>
    <rPh sb="8" eb="10">
      <t>カイゼン</t>
    </rPh>
    <rPh sb="10" eb="12">
      <t>シキン</t>
    </rPh>
    <phoneticPr fontId="4"/>
  </si>
  <si>
    <t>-</t>
    <phoneticPr fontId="4"/>
  </si>
  <si>
    <t>ウ　木材産業等高度化推進資金</t>
    <rPh sb="2" eb="4">
      <t>モクザイ</t>
    </rPh>
    <rPh sb="4" eb="6">
      <t>サンギョウ</t>
    </rPh>
    <rPh sb="6" eb="7">
      <t>トウ</t>
    </rPh>
    <rPh sb="7" eb="10">
      <t>コウドカ</t>
    </rPh>
    <rPh sb="10" eb="12">
      <t>スイシン</t>
    </rPh>
    <rPh sb="12" eb="14">
      <t>シキン</t>
    </rPh>
    <phoneticPr fontId="4"/>
  </si>
  <si>
    <t>木 材 産 業 等 高 度 化 推 進 資 金 貸 付 状 況</t>
    <rPh sb="0" eb="1">
      <t>キ</t>
    </rPh>
    <rPh sb="2" eb="3">
      <t>ザイ</t>
    </rPh>
    <rPh sb="4" eb="5">
      <t>サン</t>
    </rPh>
    <rPh sb="6" eb="7">
      <t>ギョウ</t>
    </rPh>
    <rPh sb="8" eb="9">
      <t>トウ</t>
    </rPh>
    <rPh sb="10" eb="11">
      <t>タカ</t>
    </rPh>
    <rPh sb="12" eb="13">
      <t>タビ</t>
    </rPh>
    <rPh sb="14" eb="15">
      <t>カ</t>
    </rPh>
    <rPh sb="16" eb="17">
      <t>スイ</t>
    </rPh>
    <rPh sb="18" eb="19">
      <t>ススム</t>
    </rPh>
    <rPh sb="20" eb="21">
      <t>シ</t>
    </rPh>
    <rPh sb="22" eb="23">
      <t>キン</t>
    </rPh>
    <rPh sb="24" eb="25">
      <t>カシ</t>
    </rPh>
    <rPh sb="26" eb="27">
      <t>ツキ</t>
    </rPh>
    <rPh sb="28" eb="29">
      <t>ジョウ</t>
    </rPh>
    <rPh sb="30" eb="31">
      <t>キョウ</t>
    </rPh>
    <phoneticPr fontId="4"/>
  </si>
  <si>
    <t>（単位：千円）</t>
    <rPh sb="1" eb="3">
      <t>タンイ</t>
    </rPh>
    <rPh sb="4" eb="5">
      <t>セン</t>
    </rPh>
    <rPh sb="5" eb="6">
      <t>エン</t>
    </rPh>
    <phoneticPr fontId="13"/>
  </si>
  <si>
    <t>区　分</t>
    <rPh sb="0" eb="1">
      <t>ク</t>
    </rPh>
    <rPh sb="2" eb="3">
      <t>ブン</t>
    </rPh>
    <phoneticPr fontId="4"/>
  </si>
  <si>
    <t>借 受 者</t>
    <rPh sb="0" eb="1">
      <t>シャク</t>
    </rPh>
    <rPh sb="2" eb="3">
      <t>ウケ</t>
    </rPh>
    <rPh sb="4" eb="5">
      <t>シャ</t>
    </rPh>
    <phoneticPr fontId="4"/>
  </si>
  <si>
    <t>伸び率(％)　　　　（B）/（A）</t>
    <rPh sb="0" eb="1">
      <t>ノ</t>
    </rPh>
    <rPh sb="2" eb="3">
      <t>リツ</t>
    </rPh>
    <phoneticPr fontId="4"/>
  </si>
  <si>
    <t>金　額　（Ａ）</t>
    <rPh sb="0" eb="1">
      <t>キン</t>
    </rPh>
    <rPh sb="2" eb="3">
      <t>ガク</t>
    </rPh>
    <phoneticPr fontId="4"/>
  </si>
  <si>
    <t>金　額　（B）</t>
    <rPh sb="0" eb="1">
      <t>キン</t>
    </rPh>
    <rPh sb="2" eb="3">
      <t>ガク</t>
    </rPh>
    <phoneticPr fontId="4"/>
  </si>
  <si>
    <t>森林組合</t>
    <rPh sb="0" eb="2">
      <t>シンリン</t>
    </rPh>
    <rPh sb="2" eb="4">
      <t>クミアイ</t>
    </rPh>
    <phoneticPr fontId="4"/>
  </si>
  <si>
    <t>　素材生産促進資金</t>
    <rPh sb="1" eb="3">
      <t>ソザイ</t>
    </rPh>
    <rPh sb="3" eb="5">
      <t>セイサン</t>
    </rPh>
    <rPh sb="5" eb="7">
      <t>ソクシン</t>
    </rPh>
    <rPh sb="7" eb="9">
      <t>シキン</t>
    </rPh>
    <phoneticPr fontId="4"/>
  </si>
  <si>
    <t>木材協同組合</t>
    <rPh sb="0" eb="2">
      <t>モクザイ</t>
    </rPh>
    <rPh sb="2" eb="4">
      <t>キョウドウ</t>
    </rPh>
    <rPh sb="4" eb="6">
      <t>クミアイ</t>
    </rPh>
    <phoneticPr fontId="4"/>
  </si>
  <si>
    <t>　（２，３，４倍協調）</t>
    <rPh sb="7" eb="8">
      <t>バイ</t>
    </rPh>
    <rPh sb="8" eb="10">
      <t>キョウチョウ</t>
    </rPh>
    <phoneticPr fontId="4"/>
  </si>
  <si>
    <t>その他</t>
    <rPh sb="2" eb="3">
      <t>タ</t>
    </rPh>
    <phoneticPr fontId="4"/>
  </si>
  <si>
    <t>計</t>
    <rPh sb="0" eb="1">
      <t>ケイ</t>
    </rPh>
    <phoneticPr fontId="4"/>
  </si>
  <si>
    <t>資料：林政課</t>
    <rPh sb="0" eb="2">
      <t>シリョウ</t>
    </rPh>
    <rPh sb="3" eb="6">
      <t>リンセイカ</t>
    </rPh>
    <phoneticPr fontId="4"/>
  </si>
  <si>
    <t>エ　林業信用保証</t>
    <rPh sb="2" eb="4">
      <t>リンギョウ</t>
    </rPh>
    <rPh sb="4" eb="6">
      <t>シンヨウ</t>
    </rPh>
    <rPh sb="6" eb="8">
      <t>ホショウ</t>
    </rPh>
    <phoneticPr fontId="4"/>
  </si>
  <si>
    <t>出　　　資</t>
    <rPh sb="0" eb="1">
      <t>デ</t>
    </rPh>
    <rPh sb="4" eb="5">
      <t>シ</t>
    </rPh>
    <phoneticPr fontId="4"/>
  </si>
  <si>
    <t>業　務　保　証</t>
    <rPh sb="0" eb="1">
      <t>ギョウ</t>
    </rPh>
    <rPh sb="2" eb="3">
      <t>ツトム</t>
    </rPh>
    <rPh sb="4" eb="5">
      <t>タモツ</t>
    </rPh>
    <rPh sb="6" eb="7">
      <t>アカシ</t>
    </rPh>
    <phoneticPr fontId="4"/>
  </si>
  <si>
    <t>保証倍率　　　　　（％）</t>
    <rPh sb="0" eb="2">
      <t>ホショウ</t>
    </rPh>
    <rPh sb="2" eb="4">
      <t>バイリツ</t>
    </rPh>
    <phoneticPr fontId="4"/>
  </si>
  <si>
    <t>　年　度</t>
    <rPh sb="1" eb="2">
      <t>トシ</t>
    </rPh>
    <rPh sb="3" eb="4">
      <t>ド</t>
    </rPh>
    <phoneticPr fontId="4"/>
  </si>
  <si>
    <t>県 出 資</t>
    <rPh sb="0" eb="1">
      <t>ケン</t>
    </rPh>
    <rPh sb="2" eb="3">
      <t>デ</t>
    </rPh>
    <rPh sb="4" eb="5">
      <t>シ</t>
    </rPh>
    <phoneticPr fontId="4"/>
  </si>
  <si>
    <t>林業者出資</t>
    <rPh sb="0" eb="2">
      <t>リンギョウ</t>
    </rPh>
    <rPh sb="2" eb="3">
      <t>シャ</t>
    </rPh>
    <rPh sb="3" eb="5">
      <t>シュッシ</t>
    </rPh>
    <phoneticPr fontId="4"/>
  </si>
  <si>
    <t>件　数</t>
    <rPh sb="0" eb="1">
      <t>ケン</t>
    </rPh>
    <rPh sb="2" eb="3">
      <t>スウ</t>
    </rPh>
    <phoneticPr fontId="4"/>
  </si>
  <si>
    <t>R元</t>
    <rPh sb="1" eb="2">
      <t>モト</t>
    </rPh>
    <phoneticPr fontId="4"/>
  </si>
  <si>
    <t>R２</t>
  </si>
  <si>
    <t>R３</t>
  </si>
  <si>
    <t>R４</t>
  </si>
  <si>
    <t>R５</t>
    <phoneticPr fontId="4"/>
  </si>
  <si>
    <t>エ　林業・木材産業成長産業化促進対策事業（交付金）実績</t>
    <rPh sb="2" eb="4">
      <t>リンギョウ</t>
    </rPh>
    <rPh sb="5" eb="7">
      <t>モクザイ</t>
    </rPh>
    <rPh sb="7" eb="9">
      <t>サンギョウ</t>
    </rPh>
    <rPh sb="9" eb="11">
      <t>セイチョウ</t>
    </rPh>
    <rPh sb="11" eb="14">
      <t>サンギョウカ</t>
    </rPh>
    <rPh sb="14" eb="16">
      <t>ソクシン</t>
    </rPh>
    <rPh sb="16" eb="18">
      <t>タイサク</t>
    </rPh>
    <rPh sb="18" eb="20">
      <t>ジギョウ</t>
    </rPh>
    <rPh sb="21" eb="24">
      <t>コウフキン</t>
    </rPh>
    <rPh sb="25" eb="27">
      <t>ジッセキ</t>
    </rPh>
    <phoneticPr fontId="4"/>
  </si>
  <si>
    <t>オ　林業・木材産業循環成長対策事業（交付金）実績</t>
    <rPh sb="2" eb="4">
      <t>リンギョウ</t>
    </rPh>
    <rPh sb="5" eb="7">
      <t>モクザイ</t>
    </rPh>
    <rPh sb="7" eb="9">
      <t>サンギョウ</t>
    </rPh>
    <rPh sb="9" eb="11">
      <t>ジュンカン</t>
    </rPh>
    <rPh sb="11" eb="13">
      <t>セイチョウ</t>
    </rPh>
    <rPh sb="13" eb="15">
      <t>タイサク</t>
    </rPh>
    <rPh sb="15" eb="17">
      <t>ジギョウ</t>
    </rPh>
    <rPh sb="18" eb="21">
      <t>コウフキン</t>
    </rPh>
    <rPh sb="22" eb="24">
      <t>ジッセキ</t>
    </rPh>
    <phoneticPr fontId="4"/>
  </si>
  <si>
    <t>ア　林業構造改善事業実績</t>
    <rPh sb="2" eb="4">
      <t>リンギョウ</t>
    </rPh>
    <rPh sb="4" eb="6">
      <t>コウゾウ</t>
    </rPh>
    <rPh sb="6" eb="8">
      <t>カイゼン</t>
    </rPh>
    <rPh sb="8" eb="10">
      <t>ジギョウ</t>
    </rPh>
    <rPh sb="10" eb="12">
      <t>ジッセキ</t>
    </rPh>
    <phoneticPr fontId="4"/>
  </si>
  <si>
    <t>（単位：千円）</t>
    <rPh sb="1" eb="3">
      <t>タンイ</t>
    </rPh>
    <rPh sb="4" eb="6">
      <t>センエン</t>
    </rPh>
    <phoneticPr fontId="13"/>
  </si>
  <si>
    <t>事　業　名</t>
    <rPh sb="0" eb="1">
      <t>コト</t>
    </rPh>
    <rPh sb="2" eb="3">
      <t>ギョウ</t>
    </rPh>
    <rPh sb="4" eb="5">
      <t>メイ</t>
    </rPh>
    <phoneticPr fontId="4"/>
  </si>
  <si>
    <t>指定年度</t>
    <rPh sb="0" eb="2">
      <t>シテイ</t>
    </rPh>
    <rPh sb="2" eb="4">
      <t>ネンド</t>
    </rPh>
    <phoneticPr fontId="4"/>
  </si>
  <si>
    <t>実施期間</t>
    <rPh sb="0" eb="2">
      <t>ジッシ</t>
    </rPh>
    <rPh sb="2" eb="4">
      <t>キカン</t>
    </rPh>
    <phoneticPr fontId="4"/>
  </si>
  <si>
    <t>実施地域数</t>
    <rPh sb="0" eb="2">
      <t>ジッシ</t>
    </rPh>
    <rPh sb="2" eb="4">
      <t>チイキ</t>
    </rPh>
    <rPh sb="4" eb="5">
      <t>スウ</t>
    </rPh>
    <phoneticPr fontId="4"/>
  </si>
  <si>
    <t>事業費</t>
    <rPh sb="0" eb="1">
      <t>コト</t>
    </rPh>
    <rPh sb="1" eb="2">
      <t>ギョウ</t>
    </rPh>
    <rPh sb="2" eb="3">
      <t>ヒ</t>
    </rPh>
    <phoneticPr fontId="4"/>
  </si>
  <si>
    <t>第１次林業構造改善事業</t>
    <rPh sb="0" eb="1">
      <t>ダイ</t>
    </rPh>
    <rPh sb="2" eb="3">
      <t>ジ</t>
    </rPh>
    <rPh sb="3" eb="5">
      <t>リンギョウ</t>
    </rPh>
    <rPh sb="5" eb="7">
      <t>コウゾウ</t>
    </rPh>
    <rPh sb="7" eb="9">
      <t>カイゼン</t>
    </rPh>
    <rPh sb="9" eb="11">
      <t>ジギョウ</t>
    </rPh>
    <phoneticPr fontId="4"/>
  </si>
  <si>
    <t>S39～S46</t>
    <phoneticPr fontId="4"/>
  </si>
  <si>
    <t>S40～S49</t>
    <phoneticPr fontId="4"/>
  </si>
  <si>
    <t>第２次林業構造改善事業</t>
    <rPh sb="0" eb="1">
      <t>ダイ</t>
    </rPh>
    <rPh sb="2" eb="3">
      <t>ジ</t>
    </rPh>
    <rPh sb="3" eb="5">
      <t>リンギョウ</t>
    </rPh>
    <rPh sb="5" eb="7">
      <t>コウゾウ</t>
    </rPh>
    <rPh sb="7" eb="9">
      <t>カイゼン</t>
    </rPh>
    <rPh sb="9" eb="11">
      <t>ジギョウ</t>
    </rPh>
    <phoneticPr fontId="4"/>
  </si>
  <si>
    <t>S47～S54</t>
    <phoneticPr fontId="4"/>
  </si>
  <si>
    <t>S48～S60</t>
    <phoneticPr fontId="4"/>
  </si>
  <si>
    <t>林業構造改善関連特別対策事業</t>
    <rPh sb="0" eb="2">
      <t>リンギョウ</t>
    </rPh>
    <rPh sb="2" eb="4">
      <t>コウゾウ</t>
    </rPh>
    <rPh sb="4" eb="6">
      <t>カイゼン</t>
    </rPh>
    <rPh sb="6" eb="8">
      <t>カンレン</t>
    </rPh>
    <rPh sb="8" eb="10">
      <t>トクベツ</t>
    </rPh>
    <rPh sb="10" eb="12">
      <t>タイサク</t>
    </rPh>
    <rPh sb="12" eb="14">
      <t>ジギョウ</t>
    </rPh>
    <phoneticPr fontId="4"/>
  </si>
  <si>
    <t>S52～S55</t>
    <phoneticPr fontId="4"/>
  </si>
  <si>
    <t>新林業構造改善促進対策実験事業</t>
    <rPh sb="0" eb="1">
      <t>シン</t>
    </rPh>
    <rPh sb="1" eb="3">
      <t>リンギョウ</t>
    </rPh>
    <rPh sb="3" eb="5">
      <t>コウゾウ</t>
    </rPh>
    <rPh sb="5" eb="7">
      <t>カイゼン</t>
    </rPh>
    <rPh sb="7" eb="9">
      <t>ソクシン</t>
    </rPh>
    <rPh sb="9" eb="11">
      <t>タイサク</t>
    </rPh>
    <rPh sb="11" eb="13">
      <t>ジッケン</t>
    </rPh>
    <rPh sb="13" eb="15">
      <t>ジギョウ</t>
    </rPh>
    <phoneticPr fontId="4"/>
  </si>
  <si>
    <t>S54</t>
    <phoneticPr fontId="4"/>
  </si>
  <si>
    <t>S54～S58</t>
    <phoneticPr fontId="4"/>
  </si>
  <si>
    <t>山村・森林地域活性化緊急対策事業</t>
    <rPh sb="0" eb="2">
      <t>サンソン</t>
    </rPh>
    <rPh sb="3" eb="5">
      <t>シンリン</t>
    </rPh>
    <rPh sb="5" eb="7">
      <t>チイキ</t>
    </rPh>
    <rPh sb="7" eb="10">
      <t>カッセイカ</t>
    </rPh>
    <rPh sb="10" eb="12">
      <t>キンキュウ</t>
    </rPh>
    <rPh sb="12" eb="14">
      <t>タイサク</t>
    </rPh>
    <rPh sb="14" eb="16">
      <t>ジギョウ</t>
    </rPh>
    <phoneticPr fontId="4"/>
  </si>
  <si>
    <t>S63</t>
    <phoneticPr fontId="4"/>
  </si>
  <si>
    <t>新林業構造改善事業</t>
    <rPh sb="0" eb="1">
      <t>シン</t>
    </rPh>
    <rPh sb="1" eb="3">
      <t>リンギョウ</t>
    </rPh>
    <rPh sb="3" eb="5">
      <t>コウゾウ</t>
    </rPh>
    <rPh sb="5" eb="7">
      <t>カイゼン</t>
    </rPh>
    <rPh sb="7" eb="9">
      <t>ジギョウ</t>
    </rPh>
    <phoneticPr fontId="4"/>
  </si>
  <si>
    <t>S55～H3</t>
    <phoneticPr fontId="4"/>
  </si>
  <si>
    <t>S55～H6</t>
    <phoneticPr fontId="4"/>
  </si>
  <si>
    <t>林業山村活性化林業構造改善事業</t>
    <rPh sb="0" eb="2">
      <t>リンギョウ</t>
    </rPh>
    <rPh sb="2" eb="4">
      <t>サンソン</t>
    </rPh>
    <rPh sb="4" eb="7">
      <t>カッセイカ</t>
    </rPh>
    <rPh sb="7" eb="9">
      <t>リンギョウ</t>
    </rPh>
    <rPh sb="9" eb="11">
      <t>コウゾウ</t>
    </rPh>
    <rPh sb="11" eb="13">
      <t>カイゼン</t>
    </rPh>
    <rPh sb="13" eb="15">
      <t>ジギョウ</t>
    </rPh>
    <phoneticPr fontId="4"/>
  </si>
  <si>
    <t>H2～H7</t>
    <phoneticPr fontId="4"/>
  </si>
  <si>
    <t>H2～H12</t>
    <phoneticPr fontId="4"/>
  </si>
  <si>
    <t>経営基盤強化林業構造改善事業</t>
    <rPh sb="0" eb="2">
      <t>ケイエイ</t>
    </rPh>
    <rPh sb="2" eb="4">
      <t>キバン</t>
    </rPh>
    <rPh sb="4" eb="6">
      <t>キョウカ</t>
    </rPh>
    <rPh sb="6" eb="8">
      <t>リンギョウ</t>
    </rPh>
    <rPh sb="8" eb="10">
      <t>コウゾウ</t>
    </rPh>
    <rPh sb="10" eb="12">
      <t>カイゼン</t>
    </rPh>
    <rPh sb="12" eb="14">
      <t>ジギョウ</t>
    </rPh>
    <phoneticPr fontId="4"/>
  </si>
  <si>
    <t>H8～H11</t>
    <phoneticPr fontId="4"/>
  </si>
  <si>
    <t>H8～H12</t>
  </si>
  <si>
    <t>景気対策臨時緊急特別林業構造改善事業</t>
    <rPh sb="0" eb="2">
      <t>ケイキ</t>
    </rPh>
    <rPh sb="2" eb="4">
      <t>タイサク</t>
    </rPh>
    <rPh sb="4" eb="6">
      <t>リンジ</t>
    </rPh>
    <rPh sb="6" eb="8">
      <t>キンキュウ</t>
    </rPh>
    <rPh sb="8" eb="10">
      <t>トクベツ</t>
    </rPh>
    <rPh sb="10" eb="12">
      <t>リンギョウ</t>
    </rPh>
    <rPh sb="12" eb="14">
      <t>コウゾウ</t>
    </rPh>
    <rPh sb="14" eb="16">
      <t>カイゼン</t>
    </rPh>
    <rPh sb="16" eb="18">
      <t>ジギョウ</t>
    </rPh>
    <phoneticPr fontId="4"/>
  </si>
  <si>
    <t>H10</t>
    <phoneticPr fontId="4"/>
  </si>
  <si>
    <t>新経済新生緊急特別林業構造改善事業</t>
    <rPh sb="0" eb="1">
      <t>シン</t>
    </rPh>
    <rPh sb="1" eb="3">
      <t>ケイザイ</t>
    </rPh>
    <rPh sb="3" eb="5">
      <t>シンセイ</t>
    </rPh>
    <rPh sb="5" eb="7">
      <t>キンキュウ</t>
    </rPh>
    <rPh sb="7" eb="9">
      <t>トクベツ</t>
    </rPh>
    <rPh sb="9" eb="11">
      <t>リンギョウ</t>
    </rPh>
    <rPh sb="11" eb="13">
      <t>コウゾウ</t>
    </rPh>
    <rPh sb="13" eb="15">
      <t>カイゼン</t>
    </rPh>
    <rPh sb="15" eb="17">
      <t>ジギョウ</t>
    </rPh>
    <phoneticPr fontId="4"/>
  </si>
  <si>
    <t>H11</t>
    <phoneticPr fontId="4"/>
  </si>
  <si>
    <t>地域林業経営確立林業構造改善事業</t>
    <rPh sb="0" eb="2">
      <t>チイキ</t>
    </rPh>
    <rPh sb="2" eb="4">
      <t>リンギョウ</t>
    </rPh>
    <rPh sb="4" eb="6">
      <t>ケイエイ</t>
    </rPh>
    <rPh sb="6" eb="8">
      <t>カクリツ</t>
    </rPh>
    <rPh sb="8" eb="10">
      <t>リンギョウ</t>
    </rPh>
    <rPh sb="10" eb="12">
      <t>コウゾウ</t>
    </rPh>
    <rPh sb="12" eb="14">
      <t>カイゼン</t>
    </rPh>
    <rPh sb="14" eb="16">
      <t>ジギョウ</t>
    </rPh>
    <phoneticPr fontId="4"/>
  </si>
  <si>
    <t>H12、H13</t>
    <phoneticPr fontId="4"/>
  </si>
  <si>
    <t>H12～H15</t>
    <phoneticPr fontId="4"/>
  </si>
  <si>
    <t>計（林業構造改善事業）</t>
    <rPh sb="0" eb="1">
      <t>ケイ</t>
    </rPh>
    <rPh sb="2" eb="4">
      <t>リンギョウ</t>
    </rPh>
    <rPh sb="4" eb="6">
      <t>コウゾウ</t>
    </rPh>
    <rPh sb="6" eb="8">
      <t>カイゼン</t>
    </rPh>
    <rPh sb="8" eb="10">
      <t>ジギョウ</t>
    </rPh>
    <phoneticPr fontId="4"/>
  </si>
  <si>
    <t>イ　林業・木材産業構造改革事業（補助金）実績</t>
    <rPh sb="2" eb="4">
      <t>リンギョウ</t>
    </rPh>
    <rPh sb="5" eb="7">
      <t>モクザイ</t>
    </rPh>
    <rPh sb="7" eb="9">
      <t>サンギョウ</t>
    </rPh>
    <rPh sb="9" eb="11">
      <t>コウゾウ</t>
    </rPh>
    <rPh sb="11" eb="13">
      <t>カイカク</t>
    </rPh>
    <rPh sb="13" eb="15">
      <t>ジギョウ</t>
    </rPh>
    <rPh sb="16" eb="19">
      <t>ホジョキン</t>
    </rPh>
    <rPh sb="20" eb="22">
      <t>ジッセキ</t>
    </rPh>
    <phoneticPr fontId="4"/>
  </si>
  <si>
    <t>事業導入年度</t>
    <rPh sb="0" eb="2">
      <t>ジギョウ</t>
    </rPh>
    <rPh sb="2" eb="4">
      <t>ドウニュウ</t>
    </rPh>
    <rPh sb="4" eb="6">
      <t>ネンド</t>
    </rPh>
    <phoneticPr fontId="4"/>
  </si>
  <si>
    <t>事    業    主    体</t>
    <rPh sb="0" eb="1">
      <t>コト</t>
    </rPh>
    <rPh sb="5" eb="6">
      <t>ギョウ</t>
    </rPh>
    <rPh sb="10" eb="11">
      <t>シュ</t>
    </rPh>
    <rPh sb="15" eb="16">
      <t>カラダ</t>
    </rPh>
    <phoneticPr fontId="4"/>
  </si>
  <si>
    <t>導入事業内容</t>
    <rPh sb="0" eb="2">
      <t>ドウニュウ</t>
    </rPh>
    <rPh sb="2" eb="4">
      <t>ジギョウ</t>
    </rPh>
    <rPh sb="4" eb="6">
      <t>ナイヨウ</t>
    </rPh>
    <phoneticPr fontId="4"/>
  </si>
  <si>
    <t>H14</t>
    <phoneticPr fontId="4"/>
  </si>
  <si>
    <t>奥阿賀木材乾燥(協)（三川村）</t>
    <rPh sb="0" eb="1">
      <t>オク</t>
    </rPh>
    <rPh sb="1" eb="3">
      <t>アガ</t>
    </rPh>
    <rPh sb="3" eb="5">
      <t>モクザイ</t>
    </rPh>
    <rPh sb="5" eb="7">
      <t>カンソウ</t>
    </rPh>
    <rPh sb="8" eb="9">
      <t>キョウ</t>
    </rPh>
    <rPh sb="11" eb="13">
      <t>ミカワ</t>
    </rPh>
    <rPh sb="13" eb="14">
      <t>ムラ</t>
    </rPh>
    <phoneticPr fontId="4"/>
  </si>
  <si>
    <t>木材乾燥施設</t>
    <rPh sb="0" eb="2">
      <t>モクザイ</t>
    </rPh>
    <rPh sb="2" eb="4">
      <t>カンソウ</t>
    </rPh>
    <rPh sb="4" eb="6">
      <t>シセツ</t>
    </rPh>
    <phoneticPr fontId="4"/>
  </si>
  <si>
    <t>H14～15</t>
    <phoneticPr fontId="4"/>
  </si>
  <si>
    <t>JA魚沼みなみ（大和町）</t>
    <rPh sb="2" eb="4">
      <t>ウオヌマ</t>
    </rPh>
    <rPh sb="8" eb="10">
      <t>ヤマト</t>
    </rPh>
    <rPh sb="10" eb="11">
      <t>マチ</t>
    </rPh>
    <phoneticPr fontId="4"/>
  </si>
  <si>
    <t>特用林産物生産施設（しいたけ）</t>
    <rPh sb="0" eb="2">
      <t>トクヨウ</t>
    </rPh>
    <rPh sb="2" eb="5">
      <t>リンサンブツ</t>
    </rPh>
    <rPh sb="5" eb="7">
      <t>セイサン</t>
    </rPh>
    <rPh sb="7" eb="9">
      <t>シセツ</t>
    </rPh>
    <phoneticPr fontId="4"/>
  </si>
  <si>
    <t>H15</t>
    <phoneticPr fontId="4"/>
  </si>
  <si>
    <t>津南町森林組合</t>
    <rPh sb="0" eb="3">
      <t>ツナンマチ</t>
    </rPh>
    <rPh sb="3" eb="5">
      <t>シンリン</t>
    </rPh>
    <rPh sb="5" eb="7">
      <t>クミアイ</t>
    </rPh>
    <phoneticPr fontId="4"/>
  </si>
  <si>
    <t>特用林産物生産施設（なめこ）</t>
    <rPh sb="0" eb="2">
      <t>トクヨウ</t>
    </rPh>
    <rPh sb="2" eb="5">
      <t>リンサンブツ</t>
    </rPh>
    <rPh sb="5" eb="7">
      <t>セイサン</t>
    </rPh>
    <rPh sb="7" eb="9">
      <t>シセツ</t>
    </rPh>
    <phoneticPr fontId="4"/>
  </si>
  <si>
    <t>H16</t>
    <phoneticPr fontId="4"/>
  </si>
  <si>
    <t>ゆきぐに森林組合（松之山）</t>
    <rPh sb="4" eb="6">
      <t>シンリン</t>
    </rPh>
    <rPh sb="6" eb="8">
      <t>クミアイ</t>
    </rPh>
    <rPh sb="9" eb="12">
      <t>マツノヤマ</t>
    </rPh>
    <phoneticPr fontId="4"/>
  </si>
  <si>
    <t>ウ　林業・木材産業構造改革事業（交付金）実績　(収支を伴う施設のみ)</t>
    <rPh sb="2" eb="4">
      <t>リンギョウ</t>
    </rPh>
    <rPh sb="5" eb="7">
      <t>モクザイ</t>
    </rPh>
    <rPh sb="7" eb="9">
      <t>サンギョウ</t>
    </rPh>
    <rPh sb="9" eb="11">
      <t>コウゾウ</t>
    </rPh>
    <rPh sb="11" eb="13">
      <t>カイカク</t>
    </rPh>
    <rPh sb="13" eb="15">
      <t>ジギョウ</t>
    </rPh>
    <rPh sb="16" eb="19">
      <t>コウフキン</t>
    </rPh>
    <rPh sb="20" eb="22">
      <t>ジッセキ</t>
    </rPh>
    <rPh sb="24" eb="26">
      <t>シュウシ</t>
    </rPh>
    <rPh sb="27" eb="28">
      <t>トモナ</t>
    </rPh>
    <rPh sb="29" eb="31">
      <t>シセツ</t>
    </rPh>
    <phoneticPr fontId="4"/>
  </si>
  <si>
    <t>事　　業　　主　　体</t>
    <rPh sb="0" eb="1">
      <t>コト</t>
    </rPh>
    <rPh sb="3" eb="4">
      <t>ギョウ</t>
    </rPh>
    <rPh sb="6" eb="7">
      <t>シュ</t>
    </rPh>
    <rPh sb="9" eb="10">
      <t>カラダ</t>
    </rPh>
    <phoneticPr fontId="4"/>
  </si>
  <si>
    <t>H17（繰越）</t>
    <rPh sb="4" eb="6">
      <t>クリコシ</t>
    </rPh>
    <phoneticPr fontId="4"/>
  </si>
  <si>
    <t>山北町木材加工(協)（山北町）</t>
    <rPh sb="0" eb="3">
      <t>サンポクマチ</t>
    </rPh>
    <rPh sb="3" eb="5">
      <t>モクザイ</t>
    </rPh>
    <rPh sb="5" eb="7">
      <t>カコウ</t>
    </rPh>
    <rPh sb="8" eb="9">
      <t>キョウ</t>
    </rPh>
    <rPh sb="11" eb="14">
      <t>サンポクマチ</t>
    </rPh>
    <phoneticPr fontId="4"/>
  </si>
  <si>
    <t>プレカット加工施設</t>
    <rPh sb="5" eb="7">
      <t>カコウ</t>
    </rPh>
    <rPh sb="7" eb="9">
      <t>シセツ</t>
    </rPh>
    <phoneticPr fontId="4"/>
  </si>
  <si>
    <t>H18</t>
    <phoneticPr fontId="4"/>
  </si>
  <si>
    <t>苗場木材加工協同組合（津南町）</t>
    <rPh sb="0" eb="2">
      <t>ナエバ</t>
    </rPh>
    <rPh sb="2" eb="4">
      <t>モクザイ</t>
    </rPh>
    <rPh sb="4" eb="6">
      <t>カコウ</t>
    </rPh>
    <rPh sb="6" eb="8">
      <t>キョウドウ</t>
    </rPh>
    <rPh sb="8" eb="10">
      <t>クミアイ</t>
    </rPh>
    <rPh sb="11" eb="14">
      <t>ツナンマチ</t>
    </rPh>
    <phoneticPr fontId="4"/>
  </si>
  <si>
    <t>H19</t>
    <phoneticPr fontId="4"/>
  </si>
  <si>
    <t>JA魚沼みなみ（南魚沼市）</t>
    <rPh sb="2" eb="4">
      <t>ウオヌマ</t>
    </rPh>
    <rPh sb="8" eb="9">
      <t>ミナミ</t>
    </rPh>
    <rPh sb="9" eb="12">
      <t>ウオヌマシ</t>
    </rPh>
    <phoneticPr fontId="4"/>
  </si>
  <si>
    <t>菌床椎茸栽培施設</t>
    <rPh sb="0" eb="1">
      <t>キン</t>
    </rPh>
    <rPh sb="1" eb="2">
      <t>トコ</t>
    </rPh>
    <rPh sb="2" eb="4">
      <t>シイタケ</t>
    </rPh>
    <rPh sb="4" eb="6">
      <t>サイバイ</t>
    </rPh>
    <rPh sb="6" eb="8">
      <t>シセツ</t>
    </rPh>
    <phoneticPr fontId="4"/>
  </si>
  <si>
    <t>H21</t>
    <phoneticPr fontId="4"/>
  </si>
  <si>
    <t>新潟北部木材加工協同組合（村上市）</t>
    <rPh sb="0" eb="2">
      <t>ニイガタ</t>
    </rPh>
    <rPh sb="2" eb="4">
      <t>ホクブ</t>
    </rPh>
    <rPh sb="4" eb="6">
      <t>モクザイ</t>
    </rPh>
    <rPh sb="6" eb="8">
      <t>カコウ</t>
    </rPh>
    <rPh sb="8" eb="10">
      <t>キョウドウ</t>
    </rPh>
    <rPh sb="10" eb="12">
      <t>クミアイ</t>
    </rPh>
    <rPh sb="13" eb="16">
      <t>ムラカミシ</t>
    </rPh>
    <phoneticPr fontId="4"/>
  </si>
  <si>
    <t>木材処理加工施設</t>
    <rPh sb="0" eb="2">
      <t>モクザイ</t>
    </rPh>
    <rPh sb="2" eb="4">
      <t>ショリ</t>
    </rPh>
    <rPh sb="4" eb="6">
      <t>カコウ</t>
    </rPh>
    <rPh sb="6" eb="8">
      <t>シセツ</t>
    </rPh>
    <phoneticPr fontId="4"/>
  </si>
  <si>
    <t>H22</t>
    <phoneticPr fontId="4"/>
  </si>
  <si>
    <t>ゆきぐに森林組合（十日町市）</t>
    <rPh sb="4" eb="6">
      <t>シンリン</t>
    </rPh>
    <rPh sb="6" eb="8">
      <t>クミアイ</t>
    </rPh>
    <rPh sb="9" eb="13">
      <t>トオカマチシ</t>
    </rPh>
    <phoneticPr fontId="4"/>
  </si>
  <si>
    <t>菌床なめこ生産施設</t>
    <rPh sb="0" eb="1">
      <t>キン</t>
    </rPh>
    <rPh sb="1" eb="2">
      <t>トコ</t>
    </rPh>
    <rPh sb="5" eb="7">
      <t>セイサン</t>
    </rPh>
    <rPh sb="7" eb="9">
      <t>シセツ</t>
    </rPh>
    <phoneticPr fontId="4"/>
  </si>
  <si>
    <t>(株)アール･ケー･イー</t>
    <rPh sb="0" eb="3">
      <t>カブ</t>
    </rPh>
    <phoneticPr fontId="4"/>
  </si>
  <si>
    <t>木質バイオマス供給施設</t>
    <rPh sb="0" eb="2">
      <t>モクシツ</t>
    </rPh>
    <rPh sb="7" eb="9">
      <t>キョウキュウ</t>
    </rPh>
    <rPh sb="9" eb="11">
      <t>シセツ</t>
    </rPh>
    <phoneticPr fontId="4"/>
  </si>
  <si>
    <t>H26</t>
    <phoneticPr fontId="4"/>
  </si>
  <si>
    <t>山北木材加工協同組合(村上市)</t>
    <rPh sb="0" eb="2">
      <t>サンポク</t>
    </rPh>
    <rPh sb="2" eb="4">
      <t>モクザイ</t>
    </rPh>
    <rPh sb="4" eb="6">
      <t>カコウ</t>
    </rPh>
    <rPh sb="6" eb="8">
      <t>キョウドウ</t>
    </rPh>
    <rPh sb="8" eb="10">
      <t>クミアイ</t>
    </rPh>
    <rPh sb="11" eb="14">
      <t>ムラカミシ</t>
    </rPh>
    <phoneticPr fontId="4"/>
  </si>
  <si>
    <t>H28</t>
    <phoneticPr fontId="4"/>
  </si>
  <si>
    <t>ＪＡ魚沼みなみ（南魚沼市）</t>
    <rPh sb="2" eb="4">
      <t>ウオヌマ</t>
    </rPh>
    <rPh sb="8" eb="9">
      <t>ミナミ</t>
    </rPh>
    <rPh sb="9" eb="11">
      <t>ウオヌマ</t>
    </rPh>
    <rPh sb="11" eb="12">
      <t>シ</t>
    </rPh>
    <phoneticPr fontId="4"/>
  </si>
  <si>
    <t>椎茸発生用建物</t>
    <rPh sb="0" eb="2">
      <t>シイタケ</t>
    </rPh>
    <rPh sb="2" eb="4">
      <t>ハッセイ</t>
    </rPh>
    <rPh sb="4" eb="5">
      <t>ヨウ</t>
    </rPh>
    <rPh sb="5" eb="7">
      <t>タテモノ</t>
    </rPh>
    <phoneticPr fontId="4"/>
  </si>
  <si>
    <t>H28（繰越）</t>
    <rPh sb="4" eb="6">
      <t>クリコシ</t>
    </rPh>
    <phoneticPr fontId="4"/>
  </si>
  <si>
    <t>SGETｸﾞﾘｰﾝ発電三条（同）（三条市）</t>
    <phoneticPr fontId="4"/>
  </si>
  <si>
    <t>木質バイオマス供給施設</t>
  </si>
  <si>
    <t>H29（繰越）</t>
    <rPh sb="4" eb="6">
      <t>クリコシ</t>
    </rPh>
    <phoneticPr fontId="4"/>
  </si>
  <si>
    <t>（株）坂詰製材所</t>
    <rPh sb="0" eb="3">
      <t>カブ</t>
    </rPh>
    <rPh sb="3" eb="8">
      <t>サカヅメセイザイショ</t>
    </rPh>
    <phoneticPr fontId="4"/>
  </si>
  <si>
    <t>プレカット加工施設等</t>
    <rPh sb="5" eb="7">
      <t>カコウ</t>
    </rPh>
    <rPh sb="7" eb="9">
      <t>シセツ</t>
    </rPh>
    <rPh sb="9" eb="10">
      <t>トウ</t>
    </rPh>
    <phoneticPr fontId="4"/>
  </si>
  <si>
    <t>R元（繰越）</t>
    <rPh sb="1" eb="2">
      <t>モト</t>
    </rPh>
    <rPh sb="3" eb="5">
      <t>クリコシ</t>
    </rPh>
    <phoneticPr fontId="4"/>
  </si>
  <si>
    <t>木材乾燥機等</t>
    <rPh sb="0" eb="2">
      <t>モクザイ</t>
    </rPh>
    <rPh sb="2" eb="5">
      <t>カンソウキ</t>
    </rPh>
    <rPh sb="5" eb="6">
      <t>トウ</t>
    </rPh>
    <phoneticPr fontId="4"/>
  </si>
  <si>
    <t>新潟合板振興（株）</t>
    <rPh sb="0" eb="2">
      <t>ニイガタ</t>
    </rPh>
    <rPh sb="2" eb="4">
      <t>ゴウハン</t>
    </rPh>
    <rPh sb="4" eb="6">
      <t>シンコウ</t>
    </rPh>
    <phoneticPr fontId="4"/>
  </si>
  <si>
    <t>バーク粉砕機等</t>
    <rPh sb="3" eb="6">
      <t>フンサイキ</t>
    </rPh>
    <rPh sb="6" eb="7">
      <t>トウ</t>
    </rPh>
    <phoneticPr fontId="4"/>
  </si>
  <si>
    <t>R２（繰越）</t>
    <rPh sb="3" eb="5">
      <t>クリコシ</t>
    </rPh>
    <phoneticPr fontId="4"/>
  </si>
  <si>
    <t>山北木材加工協同組合</t>
    <rPh sb="0" eb="2">
      <t>サンポク</t>
    </rPh>
    <rPh sb="2" eb="4">
      <t>モクザイ</t>
    </rPh>
    <rPh sb="4" eb="6">
      <t>カコウ</t>
    </rPh>
    <rPh sb="6" eb="8">
      <t>キョウドウ</t>
    </rPh>
    <rPh sb="8" eb="10">
      <t>クミアイ</t>
    </rPh>
    <phoneticPr fontId="4"/>
  </si>
  <si>
    <t>R３（繰越）</t>
    <rPh sb="3" eb="5">
      <t>クリコシ</t>
    </rPh>
    <phoneticPr fontId="4"/>
  </si>
  <si>
    <t>木材乾燥機等</t>
    <rPh sb="0" eb="5">
      <t>モクザイカンソウキ</t>
    </rPh>
    <rPh sb="5" eb="6">
      <t>トウ</t>
    </rPh>
    <phoneticPr fontId="4"/>
  </si>
  <si>
    <t>R４（繰越）</t>
    <rPh sb="3" eb="5">
      <t>クリコシ</t>
    </rPh>
    <phoneticPr fontId="4"/>
  </si>
  <si>
    <t>（農）石坂きのこ組合</t>
    <rPh sb="1" eb="2">
      <t>ノウ</t>
    </rPh>
    <rPh sb="3" eb="5">
      <t>イシザカ</t>
    </rPh>
    <rPh sb="8" eb="10">
      <t>クミアイ</t>
    </rPh>
    <phoneticPr fontId="4"/>
  </si>
  <si>
    <t>まいたけ生産施設の再整備</t>
    <rPh sb="4" eb="6">
      <t>セイサン</t>
    </rPh>
    <rPh sb="6" eb="8">
      <t>シセツ</t>
    </rPh>
    <rPh sb="9" eb="12">
      <t>サイセイビ</t>
    </rPh>
    <phoneticPr fontId="4"/>
  </si>
  <si>
    <t>（農）割野きのこ組合</t>
    <rPh sb="1" eb="2">
      <t>ノウ</t>
    </rPh>
    <rPh sb="3" eb="5">
      <t>ワリノ</t>
    </rPh>
    <rPh sb="8" eb="10">
      <t>クミアイ</t>
    </rPh>
    <phoneticPr fontId="4"/>
  </si>
  <si>
    <t>なめこ生産施設整備</t>
    <rPh sb="3" eb="5">
      <t>セイサン</t>
    </rPh>
    <rPh sb="5" eb="7">
      <t>シセツ</t>
    </rPh>
    <rPh sb="7" eb="9">
      <t>セイビ</t>
    </rPh>
    <phoneticPr fontId="4"/>
  </si>
  <si>
    <t>R４</t>
    <phoneticPr fontId="4"/>
  </si>
  <si>
    <t>（有）中山食茸</t>
    <rPh sb="1" eb="2">
      <t>ユウ</t>
    </rPh>
    <rPh sb="3" eb="5">
      <t>ナカヤマ</t>
    </rPh>
    <rPh sb="5" eb="7">
      <t>ショクタケ</t>
    </rPh>
    <phoneticPr fontId="4"/>
  </si>
  <si>
    <t>しいたけ生産施設の再整備</t>
    <rPh sb="4" eb="6">
      <t>セイサン</t>
    </rPh>
    <rPh sb="6" eb="8">
      <t>シセツ</t>
    </rPh>
    <rPh sb="9" eb="12">
      <t>サイセイビ</t>
    </rPh>
    <phoneticPr fontId="4"/>
  </si>
  <si>
    <t>(有)松之山きのこ</t>
    <rPh sb="0" eb="3">
      <t>ユウ</t>
    </rPh>
    <rPh sb="3" eb="6">
      <t>マツノヤマ</t>
    </rPh>
    <phoneticPr fontId="4"/>
  </si>
  <si>
    <t>なめこ生産施設の再整備</t>
    <rPh sb="3" eb="5">
      <t>セイサン</t>
    </rPh>
    <rPh sb="5" eb="7">
      <t>シセツ</t>
    </rPh>
    <rPh sb="8" eb="11">
      <t>サイセイビ</t>
    </rPh>
    <phoneticPr fontId="4"/>
  </si>
  <si>
    <t>ア　入会林野等の整備</t>
    <rPh sb="2" eb="4">
      <t>イリアイ</t>
    </rPh>
    <rPh sb="4" eb="6">
      <t>リンヤ</t>
    </rPh>
    <rPh sb="6" eb="7">
      <t>トウ</t>
    </rPh>
    <rPh sb="8" eb="10">
      <t>セイビ</t>
    </rPh>
    <phoneticPr fontId="4"/>
  </si>
  <si>
    <t>　ア　入会林野等の整備</t>
  </si>
  <si>
    <t>　　入会林野等の整備は、「入会林野等に係る権利関係の近代化の助長に関する法律」（昭</t>
  </si>
  <si>
    <t>　和41年７月９日法律第126号）に基づき、農林業経営の発展に資するため、昭和41年度</t>
  </si>
  <si>
    <t>　以来、下記事業等を活用して実施され、入会地の権利関係を近代化、整備してきた。</t>
  </si>
  <si>
    <t>年　度</t>
    <rPh sb="0" eb="1">
      <t>トシ</t>
    </rPh>
    <rPh sb="2" eb="3">
      <t>ド</t>
    </rPh>
    <phoneticPr fontId="4"/>
  </si>
  <si>
    <t>S41～51</t>
    <phoneticPr fontId="4"/>
  </si>
  <si>
    <t>入会林野等整備促進事業</t>
    <rPh sb="0" eb="2">
      <t>イリアイ</t>
    </rPh>
    <rPh sb="2" eb="4">
      <t>リンヤ</t>
    </rPh>
    <rPh sb="4" eb="5">
      <t>トウ</t>
    </rPh>
    <rPh sb="5" eb="7">
      <t>セイビ</t>
    </rPh>
    <rPh sb="7" eb="9">
      <t>ソクシン</t>
    </rPh>
    <rPh sb="9" eb="11">
      <t>ジギョウ</t>
    </rPh>
    <phoneticPr fontId="4"/>
  </si>
  <si>
    <t>S52～61</t>
    <phoneticPr fontId="4"/>
  </si>
  <si>
    <t>入会林野等高度利用促進対策事業</t>
    <rPh sb="0" eb="2">
      <t>イリアイ</t>
    </rPh>
    <rPh sb="2" eb="4">
      <t>リンヤ</t>
    </rPh>
    <rPh sb="4" eb="5">
      <t>トウ</t>
    </rPh>
    <rPh sb="5" eb="7">
      <t>コウド</t>
    </rPh>
    <rPh sb="7" eb="9">
      <t>リヨウ</t>
    </rPh>
    <rPh sb="9" eb="11">
      <t>ソクシン</t>
    </rPh>
    <rPh sb="11" eb="13">
      <t>タイサク</t>
    </rPh>
    <rPh sb="13" eb="15">
      <t>ジギョウ</t>
    </rPh>
    <phoneticPr fontId="4"/>
  </si>
  <si>
    <t>S62～H9</t>
    <phoneticPr fontId="4"/>
  </si>
  <si>
    <t>入会資源総合活用促進対策事業</t>
    <rPh sb="0" eb="2">
      <t>イリアイ</t>
    </rPh>
    <rPh sb="2" eb="4">
      <t>シゲン</t>
    </rPh>
    <rPh sb="4" eb="6">
      <t>ソウゴウ</t>
    </rPh>
    <rPh sb="6" eb="8">
      <t>カツヨウ</t>
    </rPh>
    <rPh sb="8" eb="10">
      <t>ソクシン</t>
    </rPh>
    <rPh sb="10" eb="12">
      <t>タイサク</t>
    </rPh>
    <rPh sb="12" eb="14">
      <t>ジギョウ</t>
    </rPh>
    <phoneticPr fontId="4"/>
  </si>
  <si>
    <t>H10～13</t>
    <phoneticPr fontId="4"/>
  </si>
  <si>
    <t>入会資源活用総合対策事業</t>
    <rPh sb="0" eb="2">
      <t>イリアイ</t>
    </rPh>
    <rPh sb="2" eb="4">
      <t>シゲン</t>
    </rPh>
    <rPh sb="4" eb="6">
      <t>カツヨウ</t>
    </rPh>
    <rPh sb="6" eb="8">
      <t>ソウゴウ</t>
    </rPh>
    <rPh sb="8" eb="10">
      <t>タイサク</t>
    </rPh>
    <rPh sb="10" eb="12">
      <t>ジギョウ</t>
    </rPh>
    <phoneticPr fontId="4"/>
  </si>
  <si>
    <t>H14～16</t>
    <phoneticPr fontId="4"/>
  </si>
  <si>
    <t>森林組合等経営基盤強化対策事業（入会林野等支援費）</t>
    <rPh sb="0" eb="2">
      <t>シンリン</t>
    </rPh>
    <rPh sb="2" eb="4">
      <t>クミアイ</t>
    </rPh>
    <rPh sb="4" eb="5">
      <t>トウ</t>
    </rPh>
    <rPh sb="5" eb="7">
      <t>ケイエイ</t>
    </rPh>
    <rPh sb="7" eb="9">
      <t>キバン</t>
    </rPh>
    <rPh sb="9" eb="11">
      <t>キョウカ</t>
    </rPh>
    <rPh sb="11" eb="13">
      <t>タイサク</t>
    </rPh>
    <rPh sb="13" eb="15">
      <t>ジギョウ</t>
    </rPh>
    <rPh sb="16" eb="18">
      <t>イリアイ</t>
    </rPh>
    <rPh sb="18" eb="20">
      <t>リンヤ</t>
    </rPh>
    <rPh sb="20" eb="21">
      <t>トウ</t>
    </rPh>
    <rPh sb="21" eb="23">
      <t>シエン</t>
    </rPh>
    <rPh sb="23" eb="24">
      <t>ヒ</t>
    </rPh>
    <phoneticPr fontId="4"/>
  </si>
  <si>
    <t>H17</t>
    <phoneticPr fontId="4"/>
  </si>
  <si>
    <t>林業・木材産業等振興推進交付金（協議会、コンサルタント費用）
林業・木材産業等振興施設整備交付金（経営確立促進調査）</t>
    <rPh sb="0" eb="2">
      <t>リンギョウ</t>
    </rPh>
    <rPh sb="3" eb="5">
      <t>モクザイ</t>
    </rPh>
    <rPh sb="5" eb="7">
      <t>サンギョウ</t>
    </rPh>
    <rPh sb="7" eb="8">
      <t>トウ</t>
    </rPh>
    <rPh sb="8" eb="10">
      <t>シンコウ</t>
    </rPh>
    <rPh sb="10" eb="12">
      <t>スイシン</t>
    </rPh>
    <rPh sb="12" eb="15">
      <t>コウフキン</t>
    </rPh>
    <rPh sb="16" eb="19">
      <t>キョウギカイ</t>
    </rPh>
    <rPh sb="27" eb="29">
      <t>ヒヨウ</t>
    </rPh>
    <rPh sb="31" eb="33">
      <t>リンギョウ</t>
    </rPh>
    <rPh sb="34" eb="36">
      <t>モクザイ</t>
    </rPh>
    <rPh sb="36" eb="38">
      <t>サンギョウ</t>
    </rPh>
    <rPh sb="38" eb="39">
      <t>トウ</t>
    </rPh>
    <rPh sb="39" eb="41">
      <t>シンコウ</t>
    </rPh>
    <rPh sb="41" eb="43">
      <t>シセツ</t>
    </rPh>
    <rPh sb="43" eb="45">
      <t>セイビ</t>
    </rPh>
    <rPh sb="45" eb="48">
      <t>コウフキン</t>
    </rPh>
    <rPh sb="49" eb="51">
      <t>ケイエイ</t>
    </rPh>
    <rPh sb="51" eb="53">
      <t>カクリツ</t>
    </rPh>
    <rPh sb="53" eb="55">
      <t>ソクシン</t>
    </rPh>
    <rPh sb="55" eb="57">
      <t>チョウサ</t>
    </rPh>
    <phoneticPr fontId="4"/>
  </si>
  <si>
    <t>林業生産振興行政事務費（協議会、コンサルタント費用）
林業・木材産業等振興施設整備交付金（経営確立促進調査）</t>
    <rPh sb="0" eb="2">
      <t>リンギョウ</t>
    </rPh>
    <rPh sb="2" eb="4">
      <t>セイサン</t>
    </rPh>
    <rPh sb="4" eb="6">
      <t>シンコウ</t>
    </rPh>
    <rPh sb="6" eb="8">
      <t>ギョウセイ</t>
    </rPh>
    <rPh sb="8" eb="11">
      <t>ジムヒ</t>
    </rPh>
    <rPh sb="12" eb="15">
      <t>キョウギカイ</t>
    </rPh>
    <rPh sb="23" eb="25">
      <t>ヒヨウ</t>
    </rPh>
    <rPh sb="27" eb="29">
      <t>リンギョウ</t>
    </rPh>
    <rPh sb="30" eb="32">
      <t>モクザイ</t>
    </rPh>
    <rPh sb="32" eb="34">
      <t>サンギョウ</t>
    </rPh>
    <rPh sb="34" eb="35">
      <t>トウ</t>
    </rPh>
    <rPh sb="35" eb="37">
      <t>シンコウ</t>
    </rPh>
    <rPh sb="37" eb="39">
      <t>シセツ</t>
    </rPh>
    <rPh sb="39" eb="41">
      <t>セイビ</t>
    </rPh>
    <rPh sb="41" eb="44">
      <t>コウフキン</t>
    </rPh>
    <rPh sb="45" eb="47">
      <t>ケイエイ</t>
    </rPh>
    <rPh sb="47" eb="49">
      <t>カクリツ</t>
    </rPh>
    <rPh sb="49" eb="51">
      <t>ソクシン</t>
    </rPh>
    <rPh sb="51" eb="53">
      <t>チョウサ</t>
    </rPh>
    <phoneticPr fontId="4"/>
  </si>
  <si>
    <t>　　資料：林政課</t>
    <rPh sb="2" eb="4">
      <t>シリョウ</t>
    </rPh>
    <rPh sb="5" eb="8">
      <t>リンセイカ</t>
    </rPh>
    <phoneticPr fontId="4"/>
  </si>
  <si>
    <t>イ　整備の進行状況</t>
    <rPh sb="2" eb="4">
      <t>セイビ</t>
    </rPh>
    <rPh sb="5" eb="7">
      <t>シンコウ</t>
    </rPh>
    <rPh sb="7" eb="9">
      <t>ジョウキョウ</t>
    </rPh>
    <phoneticPr fontId="4"/>
  </si>
  <si>
    <t>区分</t>
    <rPh sb="0" eb="2">
      <t>クブン</t>
    </rPh>
    <phoneticPr fontId="1"/>
  </si>
  <si>
    <t>認可済み</t>
    <rPh sb="0" eb="2">
      <t>ニンカ</t>
    </rPh>
    <rPh sb="2" eb="3">
      <t>ズ</t>
    </rPh>
    <phoneticPr fontId="1"/>
  </si>
  <si>
    <t>未認可</t>
    <rPh sb="0" eb="3">
      <t>ミニンカ</t>
    </rPh>
    <phoneticPr fontId="1"/>
  </si>
  <si>
    <t>整備着手分の継続意思</t>
    <rPh sb="0" eb="2">
      <t>セイビ</t>
    </rPh>
    <rPh sb="2" eb="5">
      <t>チャクシュブン</t>
    </rPh>
    <rPh sb="6" eb="8">
      <t>ケイゾク</t>
    </rPh>
    <rPh sb="8" eb="10">
      <t>イシ</t>
    </rPh>
    <phoneticPr fontId="1"/>
  </si>
  <si>
    <t>整備未着手分の整備意思</t>
    <rPh sb="0" eb="2">
      <t>セイビ</t>
    </rPh>
    <rPh sb="2" eb="5">
      <t>ミチャクシュ</t>
    </rPh>
    <rPh sb="5" eb="6">
      <t>ブン</t>
    </rPh>
    <rPh sb="7" eb="9">
      <t>セイビ</t>
    </rPh>
    <rPh sb="9" eb="11">
      <t>イシ</t>
    </rPh>
    <phoneticPr fontId="1"/>
  </si>
  <si>
    <t>継続</t>
    <rPh sb="0" eb="2">
      <t>ケイゾク</t>
    </rPh>
    <phoneticPr fontId="1"/>
  </si>
  <si>
    <t>打切</t>
    <rPh sb="0" eb="2">
      <t>ウチキ</t>
    </rPh>
    <phoneticPr fontId="4"/>
  </si>
  <si>
    <t>未定</t>
    <rPh sb="0" eb="2">
      <t>ミテイ</t>
    </rPh>
    <phoneticPr fontId="1"/>
  </si>
  <si>
    <t>有り</t>
    <rPh sb="0" eb="1">
      <t>ア</t>
    </rPh>
    <phoneticPr fontId="1"/>
  </si>
  <si>
    <t>無し</t>
    <rPh sb="0" eb="1">
      <t>ナ</t>
    </rPh>
    <phoneticPr fontId="4"/>
  </si>
  <si>
    <t>不明</t>
    <rPh sb="0" eb="2">
      <t>フメイ</t>
    </rPh>
    <phoneticPr fontId="1"/>
  </si>
  <si>
    <t>入会団体</t>
    <rPh sb="0" eb="2">
      <t>イリアイ</t>
    </rPh>
    <rPh sb="2" eb="4">
      <t>ダンタイ</t>
    </rPh>
    <phoneticPr fontId="1"/>
  </si>
  <si>
    <t>面積（ha）</t>
    <rPh sb="0" eb="2">
      <t>メンセキ</t>
    </rPh>
    <phoneticPr fontId="1"/>
  </si>
  <si>
    <t>第３　林業への新規就業・参入促進による担い手の確保・育成</t>
    <rPh sb="0" eb="1">
      <t>ダイ</t>
    </rPh>
    <phoneticPr fontId="4"/>
  </si>
  <si>
    <t>２　その他事業体の普及に関する事項</t>
    <phoneticPr fontId="4"/>
  </si>
  <si>
    <t>（１）　林業金融</t>
    <rPh sb="4" eb="6">
      <t>リンギョウ</t>
    </rPh>
    <rPh sb="6" eb="8">
      <t>キンユウ</t>
    </rPh>
    <phoneticPr fontId="4"/>
  </si>
  <si>
    <t>（２）　林業構造の改善</t>
    <rPh sb="4" eb="6">
      <t>リンギョウ</t>
    </rPh>
    <rPh sb="6" eb="8">
      <t>コウゾウ</t>
    </rPh>
    <rPh sb="9" eb="11">
      <t>カイゼン</t>
    </rPh>
    <phoneticPr fontId="4"/>
  </si>
  <si>
    <t>（３）　入会資源の総合活用</t>
    <rPh sb="4" eb="6">
      <t>イリアイ</t>
    </rPh>
    <rPh sb="6" eb="8">
      <t>シゲン</t>
    </rPh>
    <rPh sb="9" eb="11">
      <t>ソウゴウ</t>
    </rPh>
    <rPh sb="11" eb="13">
      <t>カツヨウ</t>
    </rPh>
    <phoneticPr fontId="4"/>
  </si>
  <si>
    <t>資金</t>
    <rPh sb="0" eb="2">
      <t>シキン</t>
    </rPh>
    <phoneticPr fontId="4"/>
  </si>
  <si>
    <t>R６</t>
    <phoneticPr fontId="4"/>
  </si>
  <si>
    <t>R６/R５(％)</t>
    <phoneticPr fontId="4"/>
  </si>
  <si>
    <t>R５（繰越）</t>
    <rPh sb="3" eb="5">
      <t>クリコシ</t>
    </rPh>
    <phoneticPr fontId="1"/>
  </si>
  <si>
    <t>みなみ魚沼農業協同組合</t>
    <rPh sb="3" eb="5">
      <t>ウオヌマ</t>
    </rPh>
    <rPh sb="5" eb="11">
      <t>ノウギョウキョウドウクミアイ</t>
    </rPh>
    <phoneticPr fontId="1"/>
  </si>
  <si>
    <t>R６</t>
  </si>
  <si>
    <t>しいたけ発生用建物</t>
    <rPh sb="4" eb="7">
      <t>ハッセイヨウ</t>
    </rPh>
    <rPh sb="7" eb="9">
      <t>タテモノ</t>
    </rPh>
    <phoneticPr fontId="1"/>
  </si>
  <si>
    <t>R６</t>
    <phoneticPr fontId="1"/>
  </si>
  <si>
    <t>ゆきぐに森林組合</t>
    <rPh sb="4" eb="8">
      <t>シンリンクミアイ</t>
    </rPh>
    <phoneticPr fontId="1"/>
  </si>
  <si>
    <t>新潟県森林組合連合会</t>
    <rPh sb="0" eb="3">
      <t>ニイガタケン</t>
    </rPh>
    <rPh sb="3" eb="5">
      <t>シンリン</t>
    </rPh>
    <rPh sb="5" eb="7">
      <t>クミアイ</t>
    </rPh>
    <rPh sb="7" eb="10">
      <t>レンゴウカイ</t>
    </rPh>
    <phoneticPr fontId="1"/>
  </si>
  <si>
    <t>木材加工流通施設の再整備</t>
    <rPh sb="0" eb="4">
      <t>モクザイカコウ</t>
    </rPh>
    <rPh sb="4" eb="8">
      <t>リュウツウシセツ</t>
    </rPh>
    <rPh sb="9" eb="12">
      <t>サイセイビ</t>
    </rPh>
    <phoneticPr fontId="1"/>
  </si>
  <si>
    <t>五十嵐菌茸(株)</t>
    <rPh sb="0" eb="5">
      <t>イカラシキンタケ</t>
    </rPh>
    <rPh sb="5" eb="8">
      <t>カブ</t>
    </rPh>
    <phoneticPr fontId="1"/>
  </si>
  <si>
    <t>(有)中山食茸</t>
    <rPh sb="0" eb="3">
      <t>ユウ</t>
    </rPh>
    <rPh sb="3" eb="5">
      <t>ナカヤマ</t>
    </rPh>
    <rPh sb="5" eb="7">
      <t>ショクタケ</t>
    </rPh>
    <phoneticPr fontId="4"/>
  </si>
  <si>
    <t>なめこ生産施設施設の再整備</t>
    <rPh sb="3" eb="7">
      <t>セイサンシセツ</t>
    </rPh>
    <rPh sb="7" eb="9">
      <t>シセツ</t>
    </rPh>
    <rPh sb="10" eb="13">
      <t>サイセイビ</t>
    </rPh>
    <phoneticPr fontId="1"/>
  </si>
  <si>
    <t>(株)コスミックファーム</t>
    <rPh sb="0" eb="3">
      <t>カブ</t>
    </rPh>
    <phoneticPr fontId="1"/>
  </si>
  <si>
    <t>きくらげ生産施設施設の再整備</t>
    <rPh sb="4" eb="8">
      <t>セイサンシセツ</t>
    </rPh>
    <rPh sb="8" eb="10">
      <t>シセツ</t>
    </rPh>
    <rPh sb="11" eb="14">
      <t>サイセイビ</t>
    </rPh>
    <phoneticPr fontId="1"/>
  </si>
  <si>
    <t>ぶなしめじ生産施設施設の再整備</t>
    <rPh sb="5" eb="9">
      <t>セイサンシセツ</t>
    </rPh>
    <rPh sb="9" eb="11">
      <t>シセツ</t>
    </rPh>
    <rPh sb="12" eb="15">
      <t>サイセイビ</t>
    </rPh>
    <phoneticPr fontId="1"/>
  </si>
  <si>
    <t>まいたけ等生産施設施設の再整備</t>
    <rPh sb="4" eb="5">
      <t>トウ</t>
    </rPh>
    <rPh sb="5" eb="9">
      <t>セイサンシセツ</t>
    </rPh>
    <rPh sb="9" eb="11">
      <t>シセツ</t>
    </rPh>
    <rPh sb="12" eb="15">
      <t>サイセイビ</t>
    </rPh>
    <phoneticPr fontId="1"/>
  </si>
  <si>
    <t>（令和８年１月１日現在）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3"/>
  </si>
  <si>
    <t>R６年度</t>
    <rPh sb="2" eb="4">
      <t>ネンド</t>
    </rPh>
    <rPh sb="3" eb="4">
      <t>ド</t>
    </rPh>
    <phoneticPr fontId="4"/>
  </si>
  <si>
    <t>R６年度</t>
    <rPh sb="2" eb="4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</si>
</sst>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0.0%"/>
    <numFmt numFmtId="178" formatCode="0.0_ "/>
    <numFmt numFmtId="179" formatCode="0_);[Red]\(0\)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 tint="0.249977111117893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Arial"/>
      <family val="2"/>
    </font>
    <font>
      <sz val="10"/>
      <color indexed="9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theme="7" tint="-0.49998474074526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indexed="63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9"/>
      <color rgb="FF00B050"/>
      <name val="游ゴシック"/>
      <family val="3"/>
      <charset val="128"/>
      <scheme val="minor"/>
    </font>
    <font>
      <sz val="10"/>
      <color rgb="FF00B050"/>
      <name val="游ゴシック"/>
      <family val="3"/>
      <charset val="128"/>
      <scheme val="minor"/>
    </font>
    <font>
      <sz val="10"/>
      <color rgb="FFC0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 tint="0.34998626667073579"/>
      <name val="ＭＳ 明朝"/>
      <family val="1"/>
      <charset val="128"/>
    </font>
    <font>
      <sz val="11"/>
      <color theme="1" tint="0.249977111117893"/>
      <name val="ＭＳ 明朝"/>
      <family val="1"/>
      <charset val="128"/>
    </font>
    <font>
      <sz val="9"/>
      <color theme="1" tint="0.34998626667073579"/>
      <name val="游ゴシック"/>
      <family val="3"/>
      <charset val="128"/>
      <scheme val="minor"/>
    </font>
    <font>
      <sz val="11"/>
      <color theme="1" tint="0.249977111117893"/>
      <name val="游ゴシック"/>
      <family val="3"/>
      <charset val="128"/>
      <scheme val="minor"/>
    </font>
    <font>
      <b/>
      <sz val="12"/>
      <color theme="1" tint="0.249977111117893"/>
      <name val="游ゴシック"/>
      <family val="3"/>
      <charset val="128"/>
      <scheme val="minor"/>
    </font>
    <font>
      <b/>
      <u/>
      <sz val="12"/>
      <color theme="10"/>
      <name val="ＭＳ Ｐゴシック"/>
      <family val="3"/>
      <charset val="128"/>
    </font>
    <font>
      <sz val="11"/>
      <color indexed="9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38" fontId="3" fillId="3" borderId="0" xfId="1" applyFont="1" applyFill="1">
      <alignment vertical="center"/>
    </xf>
    <xf numFmtId="0" fontId="9" fillId="3" borderId="0" xfId="4" applyFont="1" applyFill="1">
      <alignment vertical="center"/>
    </xf>
    <xf numFmtId="0" fontId="10" fillId="5" borderId="0" xfId="4" applyFont="1" applyFill="1">
      <alignment vertical="center"/>
    </xf>
    <xf numFmtId="0" fontId="9" fillId="5" borderId="0" xfId="4" applyFont="1" applyFill="1">
      <alignment vertical="center"/>
    </xf>
    <xf numFmtId="0" fontId="11" fillId="0" borderId="0" xfId="5" applyFont="1">
      <alignment vertical="center"/>
    </xf>
    <xf numFmtId="0" fontId="7" fillId="6" borderId="2" xfId="3" applyFont="1" applyFill="1" applyBorder="1" applyAlignment="1">
      <alignment horizontal="left" vertical="center"/>
    </xf>
    <xf numFmtId="0" fontId="7" fillId="6" borderId="3" xfId="3" applyFont="1" applyFill="1" applyBorder="1" applyAlignment="1">
      <alignment horizontal="left" vertical="center"/>
    </xf>
    <xf numFmtId="0" fontId="7" fillId="6" borderId="4" xfId="3" applyFont="1" applyFill="1" applyBorder="1" applyAlignment="1">
      <alignment horizontal="left" vertical="center"/>
    </xf>
    <xf numFmtId="0" fontId="9" fillId="0" borderId="0" xfId="4" applyFont="1">
      <alignment vertical="center"/>
    </xf>
    <xf numFmtId="0" fontId="7" fillId="0" borderId="0" xfId="3" applyFont="1" applyAlignment="1">
      <alignment horizontal="left" vertical="center"/>
    </xf>
    <xf numFmtId="0" fontId="12" fillId="0" borderId="0" xfId="5" applyFont="1">
      <alignment vertical="center"/>
    </xf>
    <xf numFmtId="0" fontId="12" fillId="0" borderId="0" xfId="5" applyFont="1" applyAlignment="1">
      <alignment horizontal="right" vertical="center"/>
    </xf>
    <xf numFmtId="0" fontId="14" fillId="0" borderId="0" xfId="5" applyFont="1">
      <alignment vertical="center"/>
    </xf>
    <xf numFmtId="38" fontId="12" fillId="3" borderId="5" xfId="1" applyFont="1" applyFill="1" applyBorder="1" applyAlignment="1">
      <alignment horizontal="centerContinuous" vertical="center"/>
    </xf>
    <xf numFmtId="38" fontId="12" fillId="3" borderId="6" xfId="1" applyFont="1" applyFill="1" applyBorder="1" applyAlignment="1">
      <alignment horizontal="centerContinuous" vertical="center"/>
    </xf>
    <xf numFmtId="38" fontId="12" fillId="3" borderId="6" xfId="1" applyFont="1" applyFill="1" applyBorder="1" applyAlignment="1">
      <alignment horizontal="center" vertical="center" wrapText="1"/>
    </xf>
    <xf numFmtId="38" fontId="12" fillId="3" borderId="7" xfId="1" applyFont="1" applyFill="1" applyBorder="1" applyAlignment="1">
      <alignment horizontal="centerContinuous" vertical="center"/>
    </xf>
    <xf numFmtId="176" fontId="12" fillId="3" borderId="10" xfId="1" applyNumberFormat="1" applyFont="1" applyFill="1" applyBorder="1" applyAlignment="1">
      <alignment horizontal="left" vertical="center"/>
    </xf>
    <xf numFmtId="38" fontId="12" fillId="3" borderId="11" xfId="1" applyFont="1" applyFill="1" applyBorder="1" applyAlignment="1">
      <alignment horizontal="left" vertical="center"/>
    </xf>
    <xf numFmtId="38" fontId="12" fillId="3" borderId="0" xfId="1" applyFont="1" applyFill="1" applyBorder="1" applyAlignment="1">
      <alignment horizontal="left" vertical="center" wrapText="1"/>
    </xf>
    <xf numFmtId="38" fontId="12" fillId="3" borderId="12" xfId="1" applyFont="1" applyFill="1" applyBorder="1" applyAlignment="1">
      <alignment horizontal="centerContinuous" vertical="center" wrapText="1"/>
    </xf>
    <xf numFmtId="38" fontId="12" fillId="3" borderId="0" xfId="1" applyFont="1" applyFill="1" applyBorder="1" applyAlignment="1">
      <alignment horizontal="right" vertical="center"/>
    </xf>
    <xf numFmtId="38" fontId="12" fillId="3" borderId="11" xfId="1" applyFont="1" applyFill="1" applyBorder="1" applyAlignment="1">
      <alignment horizontal="centerContinuous" vertical="center"/>
    </xf>
    <xf numFmtId="38" fontId="12" fillId="3" borderId="12" xfId="1" applyFont="1" applyFill="1" applyBorder="1" applyAlignment="1">
      <alignment horizontal="centerContinuous" vertical="center"/>
    </xf>
    <xf numFmtId="38" fontId="12" fillId="3" borderId="17" xfId="1" applyFont="1" applyFill="1" applyBorder="1" applyAlignment="1">
      <alignment horizontal="center" vertical="center" wrapText="1"/>
    </xf>
    <xf numFmtId="38" fontId="12" fillId="3" borderId="17" xfId="1" applyFont="1" applyFill="1" applyBorder="1" applyAlignment="1">
      <alignment horizontal="center" vertical="center"/>
    </xf>
    <xf numFmtId="176" fontId="12" fillId="3" borderId="18" xfId="1" applyNumberFormat="1" applyFont="1" applyFill="1" applyBorder="1" applyAlignment="1">
      <alignment horizontal="centerContinuous" vertical="center"/>
    </xf>
    <xf numFmtId="176" fontId="12" fillId="3" borderId="14" xfId="1" applyNumberFormat="1" applyFont="1" applyFill="1" applyBorder="1" applyAlignment="1">
      <alignment horizontal="centerContinuous" vertical="center"/>
    </xf>
    <xf numFmtId="38" fontId="12" fillId="3" borderId="14" xfId="1" applyFont="1" applyFill="1" applyBorder="1" applyAlignment="1">
      <alignment horizontal="left" vertical="center"/>
    </xf>
    <xf numFmtId="38" fontId="12" fillId="3" borderId="19" xfId="1" applyFont="1" applyFill="1" applyBorder="1" applyAlignment="1">
      <alignment horizontal="centerContinuous" vertical="center"/>
    </xf>
    <xf numFmtId="38" fontId="12" fillId="3" borderId="20" xfId="1" applyFont="1" applyFill="1" applyBorder="1" applyAlignment="1">
      <alignment horizontal="center" vertical="center" wrapText="1"/>
    </xf>
    <xf numFmtId="176" fontId="9" fillId="3" borderId="22" xfId="1" applyNumberFormat="1" applyFont="1" applyFill="1" applyBorder="1" applyAlignment="1">
      <alignment horizontal="left" vertical="center"/>
    </xf>
    <xf numFmtId="176" fontId="9" fillId="3" borderId="23" xfId="1" applyNumberFormat="1" applyFont="1" applyFill="1" applyBorder="1" applyAlignment="1">
      <alignment horizontal="centerContinuous" vertical="center"/>
    </xf>
    <xf numFmtId="176" fontId="9" fillId="3" borderId="24" xfId="1" applyNumberFormat="1" applyFont="1" applyFill="1" applyBorder="1" applyAlignment="1">
      <alignment horizontal="centerContinuous" vertical="center"/>
    </xf>
    <xf numFmtId="38" fontId="9" fillId="3" borderId="25" xfId="1" applyFont="1" applyFill="1" applyBorder="1" applyAlignment="1">
      <alignment horizontal="center" vertical="center"/>
    </xf>
    <xf numFmtId="38" fontId="9" fillId="3" borderId="26" xfId="1" applyFont="1" applyFill="1" applyBorder="1" applyAlignment="1">
      <alignment horizontal="center" vertical="center"/>
    </xf>
    <xf numFmtId="176" fontId="9" fillId="3" borderId="17" xfId="1" applyNumberFormat="1" applyFont="1" applyFill="1" applyBorder="1" applyAlignment="1">
      <alignment horizontal="centerContinuous" vertical="center"/>
    </xf>
    <xf numFmtId="176" fontId="9" fillId="3" borderId="20" xfId="1" applyNumberFormat="1" applyFont="1" applyFill="1" applyBorder="1" applyAlignment="1">
      <alignment horizontal="centerContinuous" vertical="center"/>
    </xf>
    <xf numFmtId="3" fontId="14" fillId="0" borderId="0" xfId="5" applyNumberFormat="1" applyFont="1">
      <alignment vertical="center"/>
    </xf>
    <xf numFmtId="10" fontId="14" fillId="0" borderId="0" xfId="5" applyNumberFormat="1" applyFont="1">
      <alignment vertical="center"/>
    </xf>
    <xf numFmtId="176" fontId="9" fillId="3" borderId="23" xfId="1" applyNumberFormat="1" applyFont="1" applyFill="1" applyBorder="1" applyAlignment="1">
      <alignment horizontal="left" vertical="center"/>
    </xf>
    <xf numFmtId="176" fontId="9" fillId="3" borderId="27" xfId="1" applyNumberFormat="1" applyFont="1" applyFill="1" applyBorder="1" applyAlignment="1">
      <alignment horizontal="center" vertical="center"/>
    </xf>
    <xf numFmtId="176" fontId="9" fillId="3" borderId="0" xfId="1" applyNumberFormat="1" applyFont="1" applyFill="1" applyBorder="1" applyAlignment="1">
      <alignment horizontal="left" vertical="center"/>
    </xf>
    <xf numFmtId="38" fontId="9" fillId="3" borderId="25" xfId="1" applyFont="1" applyFill="1" applyBorder="1" applyAlignment="1">
      <alignment vertical="center"/>
    </xf>
    <xf numFmtId="177" fontId="9" fillId="3" borderId="25" xfId="6" applyNumberFormat="1" applyFont="1" applyFill="1" applyBorder="1" applyAlignment="1">
      <alignment vertical="center"/>
    </xf>
    <xf numFmtId="177" fontId="9" fillId="3" borderId="26" xfId="6" applyNumberFormat="1" applyFont="1" applyFill="1" applyBorder="1" applyAlignment="1">
      <alignment horizontal="right" vertical="center"/>
    </xf>
    <xf numFmtId="176" fontId="9" fillId="3" borderId="29" xfId="1" applyNumberFormat="1" applyFont="1" applyFill="1" applyBorder="1" applyAlignment="1">
      <alignment horizontal="center" vertical="center"/>
    </xf>
    <xf numFmtId="176" fontId="9" fillId="3" borderId="28" xfId="1" applyNumberFormat="1" applyFont="1" applyFill="1" applyBorder="1" applyAlignment="1">
      <alignment horizontal="left" vertical="center"/>
    </xf>
    <xf numFmtId="176" fontId="9" fillId="3" borderId="24" xfId="1" applyNumberFormat="1" applyFont="1" applyFill="1" applyBorder="1" applyAlignment="1">
      <alignment horizontal="left" vertical="center"/>
    </xf>
    <xf numFmtId="176" fontId="9" fillId="3" borderId="31" xfId="1" applyNumberFormat="1" applyFont="1" applyFill="1" applyBorder="1" applyAlignment="1">
      <alignment horizontal="centerContinuous" vertical="center"/>
    </xf>
    <xf numFmtId="49" fontId="9" fillId="3" borderId="32" xfId="1" applyNumberFormat="1" applyFont="1" applyFill="1" applyBorder="1" applyAlignment="1">
      <alignment horizontal="centerContinuous" vertical="center"/>
    </xf>
    <xf numFmtId="49" fontId="9" fillId="3" borderId="33" xfId="1" applyNumberFormat="1" applyFont="1" applyFill="1" applyBorder="1" applyAlignment="1">
      <alignment horizontal="centerContinuous" vertical="center"/>
    </xf>
    <xf numFmtId="38" fontId="9" fillId="3" borderId="34" xfId="1" applyFont="1" applyFill="1" applyBorder="1" applyAlignment="1">
      <alignment horizontal="right" vertical="center"/>
    </xf>
    <xf numFmtId="177" fontId="9" fillId="3" borderId="34" xfId="6" applyNumberFormat="1" applyFont="1" applyFill="1" applyBorder="1" applyAlignment="1">
      <alignment horizontal="right" vertical="center"/>
    </xf>
    <xf numFmtId="0" fontId="9" fillId="0" borderId="0" xfId="5" applyFont="1">
      <alignment vertical="center"/>
    </xf>
    <xf numFmtId="0" fontId="9" fillId="0" borderId="0" xfId="5" applyFont="1" applyAlignment="1">
      <alignment horizontal="left" vertical="center"/>
    </xf>
    <xf numFmtId="0" fontId="16" fillId="0" borderId="0" xfId="5" applyFont="1" applyAlignment="1">
      <alignment horizontal="right" vertical="center"/>
    </xf>
    <xf numFmtId="0" fontId="17" fillId="0" borderId="0" xfId="5" applyFont="1" applyAlignment="1">
      <alignment horizontal="right" vertical="center"/>
    </xf>
    <xf numFmtId="0" fontId="18" fillId="0" borderId="0" xfId="3" applyFont="1" applyAlignment="1">
      <alignment horizontal="left" vertical="center"/>
    </xf>
    <xf numFmtId="0" fontId="18" fillId="0" borderId="0" xfId="3" applyFont="1" applyAlignment="1">
      <alignment horizontal="centerContinuous" vertical="center"/>
    </xf>
    <xf numFmtId="38" fontId="12" fillId="3" borderId="17" xfId="1" applyFont="1" applyFill="1" applyBorder="1" applyAlignment="1">
      <alignment horizontal="centerContinuous" vertical="center"/>
    </xf>
    <xf numFmtId="176" fontId="12" fillId="3" borderId="38" xfId="1" applyNumberFormat="1" applyFont="1" applyFill="1" applyBorder="1" applyAlignment="1">
      <alignment horizontal="center" vertical="center"/>
    </xf>
    <xf numFmtId="38" fontId="12" fillId="3" borderId="38" xfId="1" applyFont="1" applyFill="1" applyBorder="1" applyAlignment="1">
      <alignment horizontal="center" vertical="center" wrapText="1"/>
    </xf>
    <xf numFmtId="176" fontId="12" fillId="3" borderId="38" xfId="1" applyNumberFormat="1" applyFont="1" applyFill="1" applyBorder="1" applyAlignment="1">
      <alignment horizontal="left" vertical="center"/>
    </xf>
    <xf numFmtId="176" fontId="12" fillId="3" borderId="20" xfId="1" applyNumberFormat="1" applyFont="1" applyFill="1" applyBorder="1" applyAlignment="1">
      <alignment horizontal="centerContinuous" vertical="center"/>
    </xf>
    <xf numFmtId="38" fontId="12" fillId="3" borderId="20" xfId="1" applyFont="1" applyFill="1" applyBorder="1" applyAlignment="1">
      <alignment horizontal="right" vertical="center" wrapText="1"/>
    </xf>
    <xf numFmtId="176" fontId="9" fillId="3" borderId="25" xfId="1" applyNumberFormat="1" applyFont="1" applyFill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38" fontId="9" fillId="3" borderId="20" xfId="1" applyFont="1" applyFill="1" applyBorder="1" applyAlignment="1">
      <alignment horizontal="center" vertical="center"/>
    </xf>
    <xf numFmtId="176" fontId="9" fillId="3" borderId="17" xfId="1" applyNumberFormat="1" applyFont="1" applyFill="1" applyBorder="1" applyAlignment="1">
      <alignment horizontal="left" vertical="center"/>
    </xf>
    <xf numFmtId="176" fontId="9" fillId="3" borderId="38" xfId="1" applyNumberFormat="1" applyFont="1" applyFill="1" applyBorder="1" applyAlignment="1">
      <alignment horizontal="left" vertical="center"/>
    </xf>
    <xf numFmtId="176" fontId="9" fillId="3" borderId="38" xfId="1" applyNumberFormat="1" applyFont="1" applyFill="1" applyBorder="1" applyAlignment="1">
      <alignment horizontal="left" vertical="center" wrapText="1"/>
    </xf>
    <xf numFmtId="38" fontId="9" fillId="3" borderId="25" xfId="1" applyFont="1" applyFill="1" applyBorder="1" applyAlignment="1">
      <alignment horizontal="right" vertical="center"/>
    </xf>
    <xf numFmtId="176" fontId="9" fillId="3" borderId="20" xfId="1" applyNumberFormat="1" applyFont="1" applyFill="1" applyBorder="1" applyAlignment="1">
      <alignment horizontal="left" vertical="center" wrapText="1"/>
    </xf>
    <xf numFmtId="176" fontId="9" fillId="3" borderId="25" xfId="1" applyNumberFormat="1" applyFont="1" applyFill="1" applyBorder="1" applyAlignment="1">
      <alignment horizontal="centerContinuous" vertical="center"/>
    </xf>
    <xf numFmtId="38" fontId="9" fillId="3" borderId="25" xfId="1" applyFont="1" applyFill="1" applyBorder="1" applyAlignment="1">
      <alignment horizontal="right" vertical="center" wrapText="1"/>
    </xf>
    <xf numFmtId="38" fontId="12" fillId="3" borderId="40" xfId="1" applyFont="1" applyFill="1" applyBorder="1" applyAlignment="1">
      <alignment horizontal="centerContinuous" vertical="center"/>
    </xf>
    <xf numFmtId="38" fontId="12" fillId="3" borderId="41" xfId="1" applyFont="1" applyFill="1" applyBorder="1" applyAlignment="1">
      <alignment horizontal="centerContinuous" vertical="center" wrapText="1"/>
    </xf>
    <xf numFmtId="38" fontId="12" fillId="3" borderId="41" xfId="1" applyFont="1" applyFill="1" applyBorder="1" applyAlignment="1">
      <alignment horizontal="centerContinuous" vertical="center"/>
    </xf>
    <xf numFmtId="176" fontId="12" fillId="3" borderId="42" xfId="1" applyNumberFormat="1" applyFont="1" applyFill="1" applyBorder="1" applyAlignment="1">
      <alignment horizontal="left" vertical="center"/>
    </xf>
    <xf numFmtId="38" fontId="12" fillId="3" borderId="0" xfId="1" applyFont="1" applyFill="1" applyBorder="1" applyAlignment="1">
      <alignment horizontal="centerContinuous" vertical="center"/>
    </xf>
    <xf numFmtId="38" fontId="12" fillId="3" borderId="42" xfId="1" applyFont="1" applyFill="1" applyBorder="1" applyAlignment="1">
      <alignment horizontal="center" vertical="center" wrapText="1"/>
    </xf>
    <xf numFmtId="38" fontId="12" fillId="3" borderId="43" xfId="1" applyFont="1" applyFill="1" applyBorder="1" applyAlignment="1">
      <alignment horizontal="centerContinuous" vertical="center" wrapText="1"/>
    </xf>
    <xf numFmtId="38" fontId="12" fillId="3" borderId="24" xfId="1" applyFont="1" applyFill="1" applyBorder="1" applyAlignment="1">
      <alignment horizontal="centerContinuous" vertical="center"/>
    </xf>
    <xf numFmtId="176" fontId="12" fillId="3" borderId="42" xfId="1" applyNumberFormat="1" applyFont="1" applyFill="1" applyBorder="1" applyAlignment="1">
      <alignment horizontal="centerContinuous" vertical="center"/>
    </xf>
    <xf numFmtId="38" fontId="12" fillId="3" borderId="0" xfId="1" applyFont="1" applyFill="1" applyBorder="1" applyAlignment="1">
      <alignment horizontal="left" vertical="center"/>
    </xf>
    <xf numFmtId="38" fontId="9" fillId="3" borderId="13" xfId="1" applyFont="1" applyFill="1" applyBorder="1" applyAlignment="1">
      <alignment horizontal="center" vertical="center"/>
    </xf>
    <xf numFmtId="38" fontId="9" fillId="3" borderId="14" xfId="1" applyFont="1" applyFill="1" applyBorder="1" applyAlignment="1">
      <alignment horizontal="center" vertical="center"/>
    </xf>
    <xf numFmtId="179" fontId="9" fillId="3" borderId="20" xfId="1" applyNumberFormat="1" applyFont="1" applyFill="1" applyBorder="1" applyAlignment="1">
      <alignment horizontal="center" vertical="center"/>
    </xf>
    <xf numFmtId="49" fontId="9" fillId="3" borderId="44" xfId="1" applyNumberFormat="1" applyFont="1" applyFill="1" applyBorder="1" applyAlignment="1">
      <alignment horizontal="centerContinuous" vertical="center"/>
    </xf>
    <xf numFmtId="49" fontId="9" fillId="3" borderId="14" xfId="1" applyNumberFormat="1" applyFont="1" applyFill="1" applyBorder="1" applyAlignment="1">
      <alignment horizontal="centerContinuous" vertical="center"/>
    </xf>
    <xf numFmtId="14" fontId="14" fillId="0" borderId="0" xfId="5" applyNumberFormat="1" applyFont="1">
      <alignment vertical="center"/>
    </xf>
    <xf numFmtId="0" fontId="19" fillId="0" borderId="0" xfId="5" applyFont="1" applyAlignment="1">
      <alignment horizontal="right" vertical="center"/>
    </xf>
    <xf numFmtId="0" fontId="20" fillId="0" borderId="0" xfId="5" applyFont="1">
      <alignment vertical="center"/>
    </xf>
    <xf numFmtId="0" fontId="20" fillId="0" borderId="0" xfId="5" applyFont="1" applyAlignment="1">
      <alignment horizontal="right" vertical="center"/>
    </xf>
    <xf numFmtId="176" fontId="21" fillId="0" borderId="25" xfId="1" applyNumberFormat="1" applyFont="1" applyFill="1" applyBorder="1" applyAlignment="1">
      <alignment horizontal="center" vertical="center"/>
    </xf>
    <xf numFmtId="38" fontId="21" fillId="0" borderId="25" xfId="1" applyFont="1" applyFill="1" applyBorder="1" applyAlignment="1">
      <alignment horizontal="center" vertical="center"/>
    </xf>
    <xf numFmtId="177" fontId="21" fillId="0" borderId="25" xfId="6" applyNumberFormat="1" applyFont="1" applyFill="1" applyBorder="1" applyAlignment="1">
      <alignment horizontal="center" vertical="center"/>
    </xf>
    <xf numFmtId="176" fontId="21" fillId="0" borderId="25" xfId="1" applyNumberFormat="1" applyFont="1" applyFill="1" applyBorder="1" applyAlignment="1">
      <alignment horizontal="left" vertical="center"/>
    </xf>
    <xf numFmtId="38" fontId="21" fillId="0" borderId="25" xfId="1" applyFont="1" applyFill="1" applyBorder="1" applyAlignment="1">
      <alignment horizontal="right" vertical="center"/>
    </xf>
    <xf numFmtId="0" fontId="9" fillId="0" borderId="0" xfId="5" applyFont="1" applyAlignment="1">
      <alignment horizontal="right" vertical="center"/>
    </xf>
    <xf numFmtId="38" fontId="21" fillId="0" borderId="25" xfId="1" applyFont="1" applyFill="1" applyBorder="1" applyAlignment="1">
      <alignment horizontal="left" vertical="center"/>
    </xf>
    <xf numFmtId="176" fontId="21" fillId="0" borderId="25" xfId="1" applyNumberFormat="1" applyFont="1" applyFill="1" applyBorder="1" applyAlignment="1">
      <alignment horizontal="centerContinuous" vertical="center"/>
    </xf>
    <xf numFmtId="0" fontId="22" fillId="0" borderId="0" xfId="5" applyFont="1" applyAlignment="1">
      <alignment horizontal="right" vertical="center"/>
    </xf>
    <xf numFmtId="0" fontId="23" fillId="0" borderId="0" xfId="4" applyFont="1">
      <alignment vertical="center"/>
    </xf>
    <xf numFmtId="0" fontId="24" fillId="0" borderId="0" xfId="5" applyFont="1">
      <alignment vertical="center"/>
    </xf>
    <xf numFmtId="0" fontId="25" fillId="0" borderId="0" xfId="5" applyFont="1" applyAlignment="1">
      <alignment horizontal="right" vertical="center"/>
    </xf>
    <xf numFmtId="176" fontId="23" fillId="0" borderId="25" xfId="1" applyNumberFormat="1" applyFont="1" applyFill="1" applyBorder="1" applyAlignment="1">
      <alignment horizontal="center" vertical="center"/>
    </xf>
    <xf numFmtId="176" fontId="23" fillId="0" borderId="28" xfId="1" applyNumberFormat="1" applyFont="1" applyFill="1" applyBorder="1" applyAlignment="1">
      <alignment horizontal="center" vertical="center"/>
    </xf>
    <xf numFmtId="177" fontId="23" fillId="0" borderId="24" xfId="6" applyNumberFormat="1" applyFont="1" applyFill="1" applyBorder="1" applyAlignment="1">
      <alignment horizontal="center" vertical="center"/>
    </xf>
    <xf numFmtId="176" fontId="26" fillId="0" borderId="45" xfId="1" applyNumberFormat="1" applyFont="1" applyFill="1" applyBorder="1" applyAlignment="1">
      <alignment horizontal="center" vertical="center"/>
    </xf>
    <xf numFmtId="177" fontId="26" fillId="0" borderId="46" xfId="6" applyNumberFormat="1" applyFont="1" applyFill="1" applyBorder="1" applyAlignment="1">
      <alignment horizontal="center" vertical="center"/>
    </xf>
    <xf numFmtId="176" fontId="23" fillId="0" borderId="25" xfId="1" applyNumberFormat="1" applyFont="1" applyFill="1" applyBorder="1" applyAlignment="1">
      <alignment horizontal="left" vertical="center"/>
    </xf>
    <xf numFmtId="38" fontId="23" fillId="0" borderId="24" xfId="1" applyFont="1" applyFill="1" applyBorder="1" applyAlignment="1">
      <alignment horizontal="left" vertical="center"/>
    </xf>
    <xf numFmtId="38" fontId="26" fillId="0" borderId="46" xfId="1" applyFont="1" applyFill="1" applyBorder="1" applyAlignment="1">
      <alignment horizontal="left" vertical="center"/>
    </xf>
    <xf numFmtId="38" fontId="23" fillId="0" borderId="24" xfId="1" applyFont="1" applyFill="1" applyBorder="1" applyAlignment="1">
      <alignment horizontal="left" vertical="center" wrapText="1"/>
    </xf>
    <xf numFmtId="38" fontId="26" fillId="0" borderId="46" xfId="1" applyFont="1" applyFill="1" applyBorder="1" applyAlignment="1">
      <alignment horizontal="left" vertical="center" wrapText="1"/>
    </xf>
    <xf numFmtId="0" fontId="27" fillId="0" borderId="0" xfId="5" applyFont="1" applyAlignment="1">
      <alignment horizontal="right" vertical="center"/>
    </xf>
    <xf numFmtId="0" fontId="24" fillId="3" borderId="25" xfId="5" applyFont="1" applyFill="1" applyBorder="1" applyAlignment="1">
      <alignment horizontal="center" vertical="center"/>
    </xf>
    <xf numFmtId="0" fontId="23" fillId="3" borderId="25" xfId="5" applyFont="1" applyFill="1" applyBorder="1" applyAlignment="1">
      <alignment horizontal="center" vertical="center"/>
    </xf>
    <xf numFmtId="0" fontId="24" fillId="3" borderId="25" xfId="5" applyFont="1" applyFill="1" applyBorder="1">
      <alignment vertical="center"/>
    </xf>
    <xf numFmtId="0" fontId="23" fillId="3" borderId="25" xfId="5" applyFont="1" applyFill="1" applyBorder="1">
      <alignment vertical="center"/>
    </xf>
    <xf numFmtId="38" fontId="24" fillId="3" borderId="25" xfId="1" applyFont="1" applyFill="1" applyBorder="1">
      <alignment vertical="center"/>
    </xf>
    <xf numFmtId="38" fontId="23" fillId="3" borderId="25" xfId="1" applyFont="1" applyFill="1" applyBorder="1">
      <alignment vertical="center"/>
    </xf>
    <xf numFmtId="49" fontId="9" fillId="3" borderId="13" xfId="1" applyNumberFormat="1" applyFont="1" applyFill="1" applyBorder="1" applyAlignment="1">
      <alignment horizontal="centerContinuous" vertical="center"/>
    </xf>
    <xf numFmtId="178" fontId="9" fillId="3" borderId="13" xfId="6" applyNumberFormat="1" applyFont="1" applyFill="1" applyBorder="1" applyAlignment="1">
      <alignment horizontal="center" vertical="center"/>
    </xf>
    <xf numFmtId="178" fontId="9" fillId="3" borderId="25" xfId="6" applyNumberFormat="1" applyFont="1" applyFill="1" applyBorder="1" applyAlignment="1">
      <alignment horizontal="center" vertical="center"/>
    </xf>
    <xf numFmtId="178" fontId="9" fillId="3" borderId="25" xfId="6" applyNumberFormat="1" applyFont="1" applyFill="1" applyBorder="1" applyAlignment="1">
      <alignment horizontal="right" vertical="center"/>
    </xf>
    <xf numFmtId="177" fontId="9" fillId="3" borderId="35" xfId="6" applyNumberFormat="1" applyFont="1" applyFill="1" applyBorder="1" applyAlignment="1">
      <alignment horizontal="right" vertical="center"/>
    </xf>
    <xf numFmtId="0" fontId="9" fillId="0" borderId="0" xfId="3" applyFont="1" applyAlignment="1">
      <alignment horizontal="center" vertical="center"/>
    </xf>
    <xf numFmtId="38" fontId="15" fillId="3" borderId="8" xfId="1" applyFont="1" applyFill="1" applyBorder="1" applyAlignment="1">
      <alignment horizontal="center" vertical="center"/>
    </xf>
    <xf numFmtId="38" fontId="12" fillId="3" borderId="6" xfId="1" applyFont="1" applyFill="1" applyBorder="1" applyAlignment="1">
      <alignment horizontal="center" vertical="center"/>
    </xf>
    <xf numFmtId="38" fontId="12" fillId="3" borderId="7" xfId="1" applyFont="1" applyFill="1" applyBorder="1" applyAlignment="1">
      <alignment horizontal="center" vertical="center"/>
    </xf>
    <xf numFmtId="38" fontId="12" fillId="3" borderId="13" xfId="1" applyFont="1" applyFill="1" applyBorder="1" applyAlignment="1">
      <alignment horizontal="center" vertical="center"/>
    </xf>
    <xf numFmtId="38" fontId="12" fillId="3" borderId="14" xfId="1" applyFont="1" applyFill="1" applyBorder="1" applyAlignment="1">
      <alignment horizontal="center" vertical="center"/>
    </xf>
    <xf numFmtId="38" fontId="12" fillId="3" borderId="15" xfId="1" applyFont="1" applyFill="1" applyBorder="1" applyAlignment="1">
      <alignment horizontal="center" vertical="center"/>
    </xf>
    <xf numFmtId="38" fontId="12" fillId="3" borderId="9" xfId="1" applyFont="1" applyFill="1" applyBorder="1" applyAlignment="1">
      <alignment horizontal="center" vertical="center" wrapText="1"/>
    </xf>
    <xf numFmtId="38" fontId="12" fillId="3" borderId="16" xfId="1" applyFont="1" applyFill="1" applyBorder="1" applyAlignment="1">
      <alignment horizontal="center" vertical="center" wrapText="1"/>
    </xf>
    <xf numFmtId="38" fontId="12" fillId="3" borderId="21" xfId="1" applyFont="1" applyFill="1" applyBorder="1" applyAlignment="1">
      <alignment horizontal="center" vertical="center" wrapText="1"/>
    </xf>
    <xf numFmtId="38" fontId="12" fillId="3" borderId="17" xfId="1" applyFont="1" applyFill="1" applyBorder="1" applyAlignment="1">
      <alignment horizontal="center" vertical="center" wrapText="1"/>
    </xf>
    <xf numFmtId="38" fontId="12" fillId="3" borderId="20" xfId="1" applyFont="1" applyFill="1" applyBorder="1" applyAlignment="1">
      <alignment horizontal="center" vertical="center" wrapText="1"/>
    </xf>
    <xf numFmtId="38" fontId="12" fillId="3" borderId="17" xfId="1" applyFont="1" applyFill="1" applyBorder="1" applyAlignment="1">
      <alignment horizontal="center" vertical="center"/>
    </xf>
    <xf numFmtId="38" fontId="12" fillId="3" borderId="20" xfId="1" applyFont="1" applyFill="1" applyBorder="1" applyAlignment="1">
      <alignment horizontal="center" vertical="center"/>
    </xf>
    <xf numFmtId="176" fontId="9" fillId="3" borderId="27" xfId="1" applyNumberFormat="1" applyFont="1" applyFill="1" applyBorder="1" applyAlignment="1">
      <alignment horizontal="center" vertical="center" wrapText="1"/>
    </xf>
    <xf numFmtId="176" fontId="9" fillId="3" borderId="29" xfId="1" applyNumberFormat="1" applyFont="1" applyFill="1" applyBorder="1" applyAlignment="1">
      <alignment horizontal="center" vertical="center" wrapText="1"/>
    </xf>
    <xf numFmtId="176" fontId="9" fillId="3" borderId="30" xfId="1" applyNumberFormat="1" applyFont="1" applyFill="1" applyBorder="1" applyAlignment="1">
      <alignment horizontal="center" vertical="center" wrapText="1"/>
    </xf>
    <xf numFmtId="176" fontId="9" fillId="3" borderId="28" xfId="1" applyNumberFormat="1" applyFont="1" applyFill="1" applyBorder="1" applyAlignment="1">
      <alignment horizontal="center" vertical="center"/>
    </xf>
    <xf numFmtId="176" fontId="9" fillId="3" borderId="24" xfId="1" applyNumberFormat="1" applyFont="1" applyFill="1" applyBorder="1" applyAlignment="1">
      <alignment horizontal="center" vertical="center"/>
    </xf>
    <xf numFmtId="38" fontId="15" fillId="3" borderId="36" xfId="1" applyFont="1" applyFill="1" applyBorder="1" applyAlignment="1">
      <alignment horizontal="center" vertical="center"/>
    </xf>
    <xf numFmtId="38" fontId="12" fillId="3" borderId="37" xfId="1" applyFont="1" applyFill="1" applyBorder="1" applyAlignment="1">
      <alignment horizontal="center" vertical="center"/>
    </xf>
    <xf numFmtId="38" fontId="12" fillId="3" borderId="38" xfId="1" applyFont="1" applyFill="1" applyBorder="1" applyAlignment="1">
      <alignment horizontal="center" vertical="center" wrapText="1"/>
    </xf>
    <xf numFmtId="38" fontId="9" fillId="3" borderId="39" xfId="1" applyFont="1" applyFill="1" applyBorder="1" applyAlignment="1">
      <alignment horizontal="right" vertical="center"/>
    </xf>
    <xf numFmtId="176" fontId="9" fillId="3" borderId="17" xfId="1" applyNumberFormat="1" applyFont="1" applyFill="1" applyBorder="1" applyAlignment="1">
      <alignment horizontal="center" vertical="center"/>
    </xf>
    <xf numFmtId="176" fontId="9" fillId="3" borderId="38" xfId="1" applyNumberFormat="1" applyFont="1" applyFill="1" applyBorder="1" applyAlignment="1">
      <alignment horizontal="center" vertical="center"/>
    </xf>
    <xf numFmtId="176" fontId="9" fillId="3" borderId="20" xfId="1" applyNumberFormat="1" applyFont="1" applyFill="1" applyBorder="1" applyAlignment="1">
      <alignment horizontal="center" vertical="center"/>
    </xf>
    <xf numFmtId="38" fontId="9" fillId="3" borderId="17" xfId="1" applyFont="1" applyFill="1" applyBorder="1" applyAlignment="1">
      <alignment horizontal="center" vertical="center" wrapText="1"/>
    </xf>
    <xf numFmtId="38" fontId="9" fillId="3" borderId="38" xfId="1" applyFont="1" applyFill="1" applyBorder="1" applyAlignment="1">
      <alignment horizontal="center" vertical="center" wrapText="1"/>
    </xf>
    <xf numFmtId="38" fontId="9" fillId="3" borderId="20" xfId="1" applyFont="1" applyFill="1" applyBorder="1" applyAlignment="1">
      <alignment horizontal="center" vertical="center" wrapText="1"/>
    </xf>
    <xf numFmtId="38" fontId="9" fillId="3" borderId="17" xfId="1" applyFont="1" applyFill="1" applyBorder="1" applyAlignment="1">
      <alignment horizontal="center" vertical="center"/>
    </xf>
    <xf numFmtId="38" fontId="9" fillId="3" borderId="20" xfId="1" applyFont="1" applyFill="1" applyBorder="1" applyAlignment="1">
      <alignment horizontal="center" vertical="center"/>
    </xf>
    <xf numFmtId="176" fontId="9" fillId="3" borderId="23" xfId="1" applyNumberFormat="1" applyFont="1" applyFill="1" applyBorder="1" applyAlignment="1">
      <alignment horizontal="center" vertical="center"/>
    </xf>
    <xf numFmtId="38" fontId="12" fillId="3" borderId="28" xfId="1" applyFont="1" applyFill="1" applyBorder="1" applyAlignment="1">
      <alignment horizontal="center" vertical="center" wrapText="1"/>
    </xf>
    <xf numFmtId="38" fontId="12" fillId="3" borderId="23" xfId="1" applyFont="1" applyFill="1" applyBorder="1" applyAlignment="1">
      <alignment horizontal="center" vertical="center" wrapText="1"/>
    </xf>
    <xf numFmtId="38" fontId="12" fillId="3" borderId="24" xfId="1" applyFont="1" applyFill="1" applyBorder="1" applyAlignment="1">
      <alignment horizontal="center" vertical="center" wrapText="1"/>
    </xf>
    <xf numFmtId="38" fontId="12" fillId="3" borderId="42" xfId="1" applyFont="1" applyFill="1" applyBorder="1" applyAlignment="1">
      <alignment horizontal="center" vertical="center" wrapText="1"/>
    </xf>
    <xf numFmtId="38" fontId="12" fillId="3" borderId="0" xfId="1" applyFont="1" applyFill="1" applyBorder="1" applyAlignment="1">
      <alignment horizontal="center" vertical="center" wrapText="1"/>
    </xf>
    <xf numFmtId="38" fontId="12" fillId="3" borderId="38" xfId="1" applyFont="1" applyFill="1" applyBorder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23" fillId="0" borderId="41" xfId="5" applyFont="1" applyBorder="1" applyAlignment="1">
      <alignment horizontal="center" vertical="center"/>
    </xf>
    <xf numFmtId="0" fontId="24" fillId="3" borderId="25" xfId="5" applyFont="1" applyFill="1" applyBorder="1" applyAlignment="1">
      <alignment horizontal="center" vertical="center"/>
    </xf>
    <xf numFmtId="0" fontId="24" fillId="3" borderId="28" xfId="5" applyFont="1" applyFill="1" applyBorder="1" applyAlignment="1">
      <alignment horizontal="center" vertical="center"/>
    </xf>
    <xf numFmtId="0" fontId="24" fillId="3" borderId="24" xfId="5" applyFont="1" applyFill="1" applyBorder="1" applyAlignment="1">
      <alignment horizontal="center" vertical="center"/>
    </xf>
    <xf numFmtId="0" fontId="23" fillId="3" borderId="25" xfId="5" applyFont="1" applyFill="1" applyBorder="1" applyAlignment="1">
      <alignment horizontal="center" vertical="center"/>
    </xf>
    <xf numFmtId="38" fontId="28" fillId="3" borderId="0" xfId="1" applyFont="1" applyFill="1">
      <alignment vertical="center"/>
    </xf>
    <xf numFmtId="38" fontId="29" fillId="2" borderId="0" xfId="1" applyFont="1" applyFill="1">
      <alignment vertical="center"/>
    </xf>
    <xf numFmtId="38" fontId="30" fillId="2" borderId="0" xfId="2" applyNumberFormat="1" applyFont="1" applyFill="1" applyAlignment="1" applyProtection="1">
      <alignment horizontal="right" vertical="center"/>
    </xf>
    <xf numFmtId="38" fontId="29" fillId="3" borderId="0" xfId="1" applyFont="1" applyFill="1">
      <alignment vertical="center"/>
    </xf>
    <xf numFmtId="0" fontId="31" fillId="4" borderId="1" xfId="3" applyFont="1" applyFill="1" applyBorder="1" applyAlignment="1">
      <alignment horizontal="left" vertical="center"/>
    </xf>
    <xf numFmtId="0" fontId="31" fillId="4" borderId="0" xfId="3" applyFont="1" applyFill="1" applyAlignment="1">
      <alignment horizontal="left" vertical="center"/>
    </xf>
  </cellXfs>
  <cellStyles count="7">
    <cellStyle name="パーセント 2" xfId="6" xr:uid="{AE8D82A9-9046-4B59-BA00-6739805BD3F8}"/>
    <cellStyle name="ハイパーリンク" xfId="2" builtinId="8"/>
    <cellStyle name="桁区切り 2" xfId="1" xr:uid="{5FABFB67-97B8-4628-B137-55814545CB58}"/>
    <cellStyle name="標準" xfId="0" builtinId="0"/>
    <cellStyle name="標準 2" xfId="4" xr:uid="{A3F4B86A-8F3A-409E-80EE-522037F135A1}"/>
    <cellStyle name="標準 3" xfId="5" xr:uid="{79568717-4D51-4EF1-A3D4-397C74E51A2B}"/>
    <cellStyle name="標準_FRA_2005_Global_Tables_EN" xfId="3" xr:uid="{65AF1548-6172-4341-A874-7493AB8F32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1FEC6-6970-4625-944A-73B99E5CD937}">
  <sheetPr>
    <tabColor rgb="FFFFFF00"/>
    <pageSetUpPr fitToPage="1"/>
  </sheetPr>
  <dimension ref="A1:P31"/>
  <sheetViews>
    <sheetView tabSelected="1" view="pageBreakPreview" zoomScaleNormal="100" zoomScaleSheetLayoutView="100" workbookViewId="0">
      <selection activeCell="A3" sqref="A3"/>
    </sheetView>
  </sheetViews>
  <sheetFormatPr defaultColWidth="8.5" defaultRowHeight="16.5" x14ac:dyDescent="0.7"/>
  <cols>
    <col min="1" max="4" width="8.125" style="5" customWidth="1"/>
    <col min="5" max="5" width="5.125" style="5" bestFit="1" customWidth="1"/>
    <col min="6" max="7" width="9" style="5" customWidth="1"/>
    <col min="8" max="8" width="5.125" style="5" bestFit="1" customWidth="1"/>
    <col min="9" max="10" width="9" style="5" customWidth="1"/>
    <col min="11" max="11" width="10" style="5" customWidth="1"/>
    <col min="12" max="16384" width="8.5" style="5"/>
  </cols>
  <sheetData>
    <row r="1" spans="1:11" s="177" customFormat="1" ht="24.4" customHeight="1" x14ac:dyDescent="0.7">
      <c r="A1" s="175" t="s">
        <v>202</v>
      </c>
      <c r="B1" s="175"/>
      <c r="C1" s="175"/>
      <c r="D1" s="175"/>
      <c r="E1" s="175"/>
      <c r="F1" s="175"/>
      <c r="G1" s="175"/>
      <c r="H1" s="175"/>
      <c r="I1" s="175"/>
      <c r="J1" s="175"/>
      <c r="K1" s="176"/>
    </row>
    <row r="2" spans="1:11" s="1" customFormat="1" ht="5.65" customHeight="1" x14ac:dyDescent="0.7"/>
    <row r="3" spans="1:11" s="174" customFormat="1" ht="21" customHeight="1" x14ac:dyDescent="0.7">
      <c r="A3" s="178" t="s">
        <v>203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</row>
    <row r="4" spans="1:11" s="2" customFormat="1" ht="4.5" customHeight="1" x14ac:dyDescent="0.7"/>
    <row r="5" spans="1:11" s="2" customFormat="1" ht="15.4" customHeight="1" x14ac:dyDescent="0.7">
      <c r="A5" s="3" t="s">
        <v>204</v>
      </c>
      <c r="B5" s="3"/>
      <c r="C5" s="3"/>
      <c r="D5" s="3"/>
      <c r="E5" s="4"/>
      <c r="F5" s="4"/>
      <c r="G5" s="4"/>
      <c r="H5" s="4"/>
      <c r="I5" s="4"/>
      <c r="J5" s="4"/>
      <c r="K5" s="4"/>
    </row>
    <row r="6" spans="1:11" ht="4.5" customHeight="1" x14ac:dyDescent="0.7"/>
    <row r="7" spans="1:11" s="9" customFormat="1" ht="15.4" customHeight="1" x14ac:dyDescent="0.7">
      <c r="A7" s="6" t="s">
        <v>0</v>
      </c>
      <c r="B7" s="7"/>
      <c r="C7" s="7"/>
      <c r="D7" s="7"/>
      <c r="E7" s="7"/>
      <c r="F7" s="7"/>
      <c r="G7" s="7"/>
      <c r="H7" s="7"/>
      <c r="I7" s="7"/>
      <c r="J7" s="7"/>
      <c r="K7" s="8"/>
    </row>
    <row r="8" spans="1:11" s="9" customFormat="1" ht="9" customHeight="1" x14ac:dyDescent="0.7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9" customFormat="1" ht="13.5" customHeight="1" x14ac:dyDescent="0.7">
      <c r="A9" s="130" t="s">
        <v>1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</row>
    <row r="10" spans="1:11" s="13" customFormat="1" ht="15" customHeight="1" thickBot="1" x14ac:dyDescent="0.7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2" t="s">
        <v>2</v>
      </c>
    </row>
    <row r="11" spans="1:11" s="13" customFormat="1" ht="12" customHeight="1" x14ac:dyDescent="0.7">
      <c r="A11" s="14"/>
      <c r="B11" s="15"/>
      <c r="C11" s="16"/>
      <c r="D11" s="17"/>
      <c r="E11" s="131" t="s">
        <v>3</v>
      </c>
      <c r="F11" s="132"/>
      <c r="G11" s="133"/>
      <c r="H11" s="131" t="s">
        <v>227</v>
      </c>
      <c r="I11" s="132"/>
      <c r="J11" s="133"/>
      <c r="K11" s="137" t="s">
        <v>4</v>
      </c>
    </row>
    <row r="12" spans="1:11" s="13" customFormat="1" ht="12" customHeight="1" x14ac:dyDescent="0.7">
      <c r="A12" s="18"/>
      <c r="B12" s="19"/>
      <c r="C12" s="20" t="s">
        <v>5</v>
      </c>
      <c r="D12" s="21"/>
      <c r="E12" s="134"/>
      <c r="F12" s="135"/>
      <c r="G12" s="136"/>
      <c r="H12" s="134"/>
      <c r="I12" s="135"/>
      <c r="J12" s="136"/>
      <c r="K12" s="138"/>
    </row>
    <row r="13" spans="1:11" s="13" customFormat="1" ht="12" customHeight="1" x14ac:dyDescent="0.7">
      <c r="A13" s="18" t="s">
        <v>6</v>
      </c>
      <c r="B13" s="22"/>
      <c r="C13" s="23"/>
      <c r="D13" s="24"/>
      <c r="E13" s="140" t="s">
        <v>7</v>
      </c>
      <c r="F13" s="142" t="s">
        <v>8</v>
      </c>
      <c r="G13" s="142" t="s">
        <v>9</v>
      </c>
      <c r="H13" s="140" t="s">
        <v>7</v>
      </c>
      <c r="I13" s="142" t="s">
        <v>8</v>
      </c>
      <c r="J13" s="142" t="s">
        <v>9</v>
      </c>
      <c r="K13" s="138"/>
    </row>
    <row r="14" spans="1:11" s="13" customFormat="1" ht="12" customHeight="1" x14ac:dyDescent="0.7">
      <c r="A14" s="27"/>
      <c r="B14" s="28"/>
      <c r="C14" s="29"/>
      <c r="D14" s="30"/>
      <c r="E14" s="141"/>
      <c r="F14" s="143"/>
      <c r="G14" s="143"/>
      <c r="H14" s="141"/>
      <c r="I14" s="143"/>
      <c r="J14" s="143"/>
      <c r="K14" s="139"/>
    </row>
    <row r="15" spans="1:11" s="13" customFormat="1" ht="21.75" customHeight="1" x14ac:dyDescent="0.7">
      <c r="A15" s="32" t="s">
        <v>10</v>
      </c>
      <c r="B15" s="33"/>
      <c r="C15" s="33"/>
      <c r="D15" s="34"/>
      <c r="E15" s="35" t="s">
        <v>11</v>
      </c>
      <c r="F15" s="35" t="s">
        <v>11</v>
      </c>
      <c r="G15" s="35" t="s">
        <v>11</v>
      </c>
      <c r="H15" s="35" t="s">
        <v>11</v>
      </c>
      <c r="I15" s="35" t="s">
        <v>11</v>
      </c>
      <c r="J15" s="35" t="s">
        <v>11</v>
      </c>
      <c r="K15" s="36" t="s">
        <v>11</v>
      </c>
    </row>
    <row r="16" spans="1:11" s="13" customFormat="1" ht="21.75" customHeight="1" x14ac:dyDescent="0.7">
      <c r="A16" s="32" t="s">
        <v>12</v>
      </c>
      <c r="B16" s="33"/>
      <c r="C16" s="33"/>
      <c r="D16" s="34"/>
      <c r="E16" s="35" t="s">
        <v>11</v>
      </c>
      <c r="F16" s="35" t="s">
        <v>11</v>
      </c>
      <c r="G16" s="35" t="s">
        <v>11</v>
      </c>
      <c r="H16" s="35" t="s">
        <v>11</v>
      </c>
      <c r="I16" s="35" t="s">
        <v>11</v>
      </c>
      <c r="J16" s="35" t="s">
        <v>11</v>
      </c>
      <c r="K16" s="36" t="s">
        <v>11</v>
      </c>
    </row>
    <row r="17" spans="1:16" ht="21.75" customHeight="1" x14ac:dyDescent="0.7">
      <c r="A17" s="32" t="s">
        <v>13</v>
      </c>
      <c r="B17" s="33"/>
      <c r="C17" s="33"/>
      <c r="D17" s="34"/>
      <c r="E17" s="35" t="s">
        <v>11</v>
      </c>
      <c r="F17" s="35" t="s">
        <v>11</v>
      </c>
      <c r="G17" s="35" t="s">
        <v>11</v>
      </c>
      <c r="H17" s="35" t="s">
        <v>11</v>
      </c>
      <c r="I17" s="35" t="s">
        <v>11</v>
      </c>
      <c r="J17" s="35" t="s">
        <v>11</v>
      </c>
      <c r="K17" s="36" t="s">
        <v>11</v>
      </c>
    </row>
    <row r="18" spans="1:16" s="13" customFormat="1" ht="21.75" customHeight="1" x14ac:dyDescent="0.7">
      <c r="A18" s="144" t="s">
        <v>14</v>
      </c>
      <c r="B18" s="37" t="s">
        <v>15</v>
      </c>
      <c r="C18" s="147" t="s">
        <v>16</v>
      </c>
      <c r="D18" s="148"/>
      <c r="E18" s="35" t="s">
        <v>11</v>
      </c>
      <c r="F18" s="35" t="s">
        <v>11</v>
      </c>
      <c r="G18" s="35" t="s">
        <v>11</v>
      </c>
      <c r="H18" s="35" t="s">
        <v>11</v>
      </c>
      <c r="I18" s="35" t="s">
        <v>11</v>
      </c>
      <c r="J18" s="35" t="s">
        <v>11</v>
      </c>
      <c r="K18" s="36" t="s">
        <v>11</v>
      </c>
    </row>
    <row r="19" spans="1:16" s="13" customFormat="1" ht="21.75" customHeight="1" x14ac:dyDescent="0.7">
      <c r="A19" s="145"/>
      <c r="B19" s="38"/>
      <c r="C19" s="147" t="s">
        <v>17</v>
      </c>
      <c r="D19" s="148"/>
      <c r="E19" s="35" t="s">
        <v>11</v>
      </c>
      <c r="F19" s="35" t="s">
        <v>11</v>
      </c>
      <c r="G19" s="35" t="s">
        <v>11</v>
      </c>
      <c r="H19" s="35" t="s">
        <v>11</v>
      </c>
      <c r="I19" s="35" t="s">
        <v>11</v>
      </c>
      <c r="J19" s="35" t="s">
        <v>11</v>
      </c>
      <c r="K19" s="36" t="s">
        <v>11</v>
      </c>
      <c r="N19" s="39"/>
      <c r="O19" s="40"/>
      <c r="P19" s="40"/>
    </row>
    <row r="20" spans="1:16" s="13" customFormat="1" ht="21.75" customHeight="1" x14ac:dyDescent="0.7">
      <c r="A20" s="145"/>
      <c r="B20" s="37" t="s">
        <v>18</v>
      </c>
      <c r="C20" s="147" t="s">
        <v>16</v>
      </c>
      <c r="D20" s="148"/>
      <c r="E20" s="35" t="s">
        <v>11</v>
      </c>
      <c r="F20" s="35" t="s">
        <v>11</v>
      </c>
      <c r="G20" s="35" t="s">
        <v>11</v>
      </c>
      <c r="H20" s="35" t="s">
        <v>11</v>
      </c>
      <c r="I20" s="35" t="s">
        <v>11</v>
      </c>
      <c r="J20" s="35" t="s">
        <v>11</v>
      </c>
      <c r="K20" s="36" t="s">
        <v>11</v>
      </c>
    </row>
    <row r="21" spans="1:16" s="13" customFormat="1" ht="21.75" customHeight="1" x14ac:dyDescent="0.7">
      <c r="A21" s="146"/>
      <c r="B21" s="38"/>
      <c r="C21" s="147" t="s">
        <v>17</v>
      </c>
      <c r="D21" s="148"/>
      <c r="E21" s="35" t="s">
        <v>11</v>
      </c>
      <c r="F21" s="35" t="s">
        <v>11</v>
      </c>
      <c r="G21" s="35" t="s">
        <v>11</v>
      </c>
      <c r="H21" s="35" t="s">
        <v>11</v>
      </c>
      <c r="I21" s="35" t="s">
        <v>11</v>
      </c>
      <c r="J21" s="35" t="s">
        <v>11</v>
      </c>
      <c r="K21" s="36" t="s">
        <v>11</v>
      </c>
    </row>
    <row r="22" spans="1:16" s="13" customFormat="1" ht="21.75" customHeight="1" x14ac:dyDescent="0.7">
      <c r="A22" s="32" t="s">
        <v>19</v>
      </c>
      <c r="B22" s="33"/>
      <c r="C22" s="41"/>
      <c r="D22" s="34"/>
      <c r="E22" s="35" t="s">
        <v>11</v>
      </c>
      <c r="F22" s="35" t="s">
        <v>11</v>
      </c>
      <c r="G22" s="35" t="s">
        <v>11</v>
      </c>
      <c r="H22" s="35" t="s">
        <v>11</v>
      </c>
      <c r="I22" s="35" t="s">
        <v>11</v>
      </c>
      <c r="J22" s="35" t="s">
        <v>11</v>
      </c>
      <c r="K22" s="36" t="s">
        <v>11</v>
      </c>
    </row>
    <row r="23" spans="1:16" s="13" customFormat="1" ht="21.75" customHeight="1" x14ac:dyDescent="0.7">
      <c r="A23" s="42" t="s">
        <v>20</v>
      </c>
      <c r="B23" s="43" t="s">
        <v>21</v>
      </c>
      <c r="C23" s="43"/>
      <c r="D23" s="43"/>
      <c r="E23" s="44"/>
      <c r="F23" s="44"/>
      <c r="G23" s="45"/>
      <c r="H23" s="44"/>
      <c r="I23" s="44"/>
      <c r="J23" s="45"/>
      <c r="K23" s="46"/>
    </row>
    <row r="24" spans="1:16" s="13" customFormat="1" ht="21.75" customHeight="1" x14ac:dyDescent="0.7">
      <c r="A24" s="47" t="s">
        <v>22</v>
      </c>
      <c r="B24" s="48" t="s">
        <v>23</v>
      </c>
      <c r="C24" s="41"/>
      <c r="D24" s="49"/>
      <c r="E24" s="35" t="s">
        <v>11</v>
      </c>
      <c r="F24" s="35" t="s">
        <v>11</v>
      </c>
      <c r="G24" s="35" t="s">
        <v>11</v>
      </c>
      <c r="H24" s="35" t="s">
        <v>11</v>
      </c>
      <c r="I24" s="35" t="s">
        <v>11</v>
      </c>
      <c r="J24" s="35" t="s">
        <v>11</v>
      </c>
      <c r="K24" s="36" t="s">
        <v>11</v>
      </c>
    </row>
    <row r="25" spans="1:16" s="13" customFormat="1" ht="21.75" customHeight="1" x14ac:dyDescent="0.7">
      <c r="A25" s="47" t="s">
        <v>207</v>
      </c>
      <c r="B25" s="48" t="s">
        <v>24</v>
      </c>
      <c r="C25" s="41"/>
      <c r="D25" s="49"/>
      <c r="E25" s="35" t="s">
        <v>11</v>
      </c>
      <c r="F25" s="35" t="s">
        <v>11</v>
      </c>
      <c r="G25" s="35" t="s">
        <v>11</v>
      </c>
      <c r="H25" s="35" t="s">
        <v>11</v>
      </c>
      <c r="I25" s="35" t="s">
        <v>11</v>
      </c>
      <c r="J25" s="35" t="s">
        <v>11</v>
      </c>
      <c r="K25" s="36" t="s">
        <v>11</v>
      </c>
    </row>
    <row r="26" spans="1:16" s="13" customFormat="1" ht="21.75" customHeight="1" x14ac:dyDescent="0.7">
      <c r="A26" s="32" t="s">
        <v>25</v>
      </c>
      <c r="B26" s="33"/>
      <c r="C26" s="41"/>
      <c r="D26" s="34"/>
      <c r="E26" s="44">
        <v>2</v>
      </c>
      <c r="F26" s="44">
        <v>105000</v>
      </c>
      <c r="G26" s="45">
        <f>F26/F28</f>
        <v>1</v>
      </c>
      <c r="H26" s="44">
        <v>0</v>
      </c>
      <c r="I26" s="44">
        <v>0</v>
      </c>
      <c r="J26" s="45">
        <v>0</v>
      </c>
      <c r="K26" s="46">
        <f>I26/F26</f>
        <v>0</v>
      </c>
      <c r="M26" s="5"/>
    </row>
    <row r="27" spans="1:16" s="13" customFormat="1" ht="21.75" customHeight="1" x14ac:dyDescent="0.7">
      <c r="A27" s="32" t="s">
        <v>26</v>
      </c>
      <c r="B27" s="33"/>
      <c r="C27" s="41"/>
      <c r="D27" s="34"/>
      <c r="E27" s="35" t="s">
        <v>11</v>
      </c>
      <c r="F27" s="35" t="s">
        <v>11</v>
      </c>
      <c r="G27" s="35" t="s">
        <v>11</v>
      </c>
      <c r="H27" s="35" t="s">
        <v>11</v>
      </c>
      <c r="I27" s="35" t="s">
        <v>11</v>
      </c>
      <c r="J27" s="35" t="s">
        <v>11</v>
      </c>
      <c r="K27" s="36" t="s">
        <v>11</v>
      </c>
    </row>
    <row r="28" spans="1:16" s="13" customFormat="1" ht="21.75" customHeight="1" thickBot="1" x14ac:dyDescent="0.75">
      <c r="A28" s="50" t="s">
        <v>27</v>
      </c>
      <c r="B28" s="51"/>
      <c r="C28" s="51"/>
      <c r="D28" s="52"/>
      <c r="E28" s="53">
        <f>SUM(E15:E27)</f>
        <v>2</v>
      </c>
      <c r="F28" s="53">
        <f>SUM(F15:F27)</f>
        <v>105000</v>
      </c>
      <c r="G28" s="54">
        <v>1</v>
      </c>
      <c r="H28" s="53">
        <f>SUM(H15:H27)</f>
        <v>0</v>
      </c>
      <c r="I28" s="53">
        <f>SUM(I15:I27)</f>
        <v>0</v>
      </c>
      <c r="J28" s="54">
        <v>1</v>
      </c>
      <c r="K28" s="129">
        <f>I28/F28</f>
        <v>0</v>
      </c>
    </row>
    <row r="29" spans="1:16" s="13" customFormat="1" ht="9" customHeight="1" x14ac:dyDescent="0.7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6" s="13" customFormat="1" ht="15" customHeight="1" x14ac:dyDescent="0.7">
      <c r="A30" s="56" t="s">
        <v>28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6" x14ac:dyDescent="0.7">
      <c r="A31" s="57"/>
      <c r="B31" s="57"/>
      <c r="C31" s="57"/>
      <c r="D31" s="57"/>
      <c r="E31" s="58"/>
      <c r="F31" s="58"/>
      <c r="G31" s="58"/>
      <c r="H31" s="58"/>
      <c r="I31" s="58"/>
      <c r="J31" s="58"/>
      <c r="K31" s="58"/>
    </row>
  </sheetData>
  <mergeCells count="15">
    <mergeCell ref="A18:A21"/>
    <mergeCell ref="C18:D18"/>
    <mergeCell ref="C19:D19"/>
    <mergeCell ref="C20:D20"/>
    <mergeCell ref="C21:D21"/>
    <mergeCell ref="A9:K9"/>
    <mergeCell ref="E11:G12"/>
    <mergeCell ref="H11:J12"/>
    <mergeCell ref="K11:K14"/>
    <mergeCell ref="E13:E14"/>
    <mergeCell ref="F13:F14"/>
    <mergeCell ref="G13:G14"/>
    <mergeCell ref="H13:H14"/>
    <mergeCell ref="I13:I14"/>
    <mergeCell ref="J13:J14"/>
  </mergeCells>
  <phoneticPr fontId="1"/>
  <pageMargins left="0.70866141732283472" right="0.15748031496062992" top="0.74803149606299213" bottom="0.74803149606299213" header="0.31496062992125984" footer="0.31496062992125984"/>
  <pageSetup paperSize="9" scale="9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1B9F-1D7E-47A3-92EA-ACFE07500765}">
  <sheetPr>
    <tabColor rgb="FFFFFF00"/>
    <pageSetUpPr fitToPage="1"/>
  </sheetPr>
  <dimension ref="A1:E24"/>
  <sheetViews>
    <sheetView showGridLines="0" zoomScaleNormal="100" zoomScaleSheetLayoutView="100" workbookViewId="0">
      <selection activeCell="A3" sqref="A3"/>
    </sheetView>
  </sheetViews>
  <sheetFormatPr defaultColWidth="8.5" defaultRowHeight="16.5" x14ac:dyDescent="0.7"/>
  <cols>
    <col min="1" max="1" width="11.375" style="5" customWidth="1"/>
    <col min="2" max="2" width="1.125" style="5" customWidth="1"/>
    <col min="3" max="3" width="61.125" style="5" customWidth="1"/>
    <col min="4" max="5" width="10" style="5" customWidth="1"/>
    <col min="6" max="16384" width="8.5" style="5"/>
  </cols>
  <sheetData>
    <row r="1" spans="1:5" s="177" customFormat="1" ht="24.4" customHeight="1" x14ac:dyDescent="0.7">
      <c r="A1" s="175" t="s">
        <v>202</v>
      </c>
      <c r="B1" s="175"/>
      <c r="C1" s="175"/>
      <c r="D1" s="175"/>
      <c r="E1" s="176"/>
    </row>
    <row r="2" spans="1:5" s="1" customFormat="1" ht="5.75" customHeight="1" x14ac:dyDescent="0.7"/>
    <row r="3" spans="1:5" s="174" customFormat="1" ht="21" customHeight="1" x14ac:dyDescent="0.7">
      <c r="A3" s="178" t="s">
        <v>203</v>
      </c>
      <c r="B3" s="179"/>
      <c r="C3" s="179"/>
      <c r="D3" s="179"/>
      <c r="E3" s="179"/>
    </row>
    <row r="4" spans="1:5" s="2" customFormat="1" ht="4.5" customHeight="1" x14ac:dyDescent="0.7"/>
    <row r="5" spans="1:5" s="2" customFormat="1" ht="15.4" customHeight="1" x14ac:dyDescent="0.7">
      <c r="A5" s="3" t="s">
        <v>206</v>
      </c>
      <c r="B5" s="3"/>
      <c r="C5" s="3"/>
      <c r="D5" s="3"/>
      <c r="E5" s="4"/>
    </row>
    <row r="6" spans="1:5" ht="4.5" customHeight="1" x14ac:dyDescent="0.7"/>
    <row r="7" spans="1:5" s="9" customFormat="1" ht="15.4" customHeight="1" x14ac:dyDescent="0.7">
      <c r="A7" s="6" t="s">
        <v>168</v>
      </c>
      <c r="B7" s="7"/>
      <c r="C7" s="7"/>
      <c r="D7" s="7"/>
      <c r="E7" s="8"/>
    </row>
    <row r="8" spans="1:5" s="9" customFormat="1" ht="9" customHeight="1" x14ac:dyDescent="0.7">
      <c r="A8" s="10"/>
      <c r="B8" s="10"/>
      <c r="C8" s="10"/>
      <c r="D8" s="10"/>
      <c r="E8" s="10"/>
    </row>
    <row r="9" spans="1:5" s="9" customFormat="1" ht="20.100000000000001" customHeight="1" x14ac:dyDescent="0.7">
      <c r="A9" s="10" t="s">
        <v>169</v>
      </c>
      <c r="B9" s="10"/>
      <c r="C9" s="10"/>
      <c r="D9" s="10"/>
      <c r="E9" s="10"/>
    </row>
    <row r="10" spans="1:5" s="105" customFormat="1" ht="20.100000000000001" customHeight="1" x14ac:dyDescent="0.7">
      <c r="A10" s="168" t="s">
        <v>170</v>
      </c>
      <c r="B10" s="168"/>
      <c r="C10" s="168"/>
      <c r="D10" s="168"/>
      <c r="E10" s="168"/>
    </row>
    <row r="11" spans="1:5" s="105" customFormat="1" ht="20.100000000000001" customHeight="1" x14ac:dyDescent="0.7">
      <c r="A11" s="168" t="s">
        <v>171</v>
      </c>
      <c r="B11" s="168"/>
      <c r="C11" s="168"/>
      <c r="D11" s="168"/>
      <c r="E11" s="168"/>
    </row>
    <row r="12" spans="1:5" s="106" customFormat="1" ht="20.100000000000001" customHeight="1" x14ac:dyDescent="0.7">
      <c r="A12" s="106" t="s">
        <v>172</v>
      </c>
      <c r="E12" s="107"/>
    </row>
    <row r="13" spans="1:5" s="106" customFormat="1" ht="15" customHeight="1" x14ac:dyDescent="0.7">
      <c r="E13" s="107"/>
    </row>
    <row r="14" spans="1:5" s="106" customFormat="1" ht="21" customHeight="1" x14ac:dyDescent="0.7">
      <c r="A14" s="108" t="s">
        <v>173</v>
      </c>
      <c r="B14" s="109"/>
      <c r="C14" s="110" t="s">
        <v>71</v>
      </c>
      <c r="D14" s="111"/>
      <c r="E14" s="112"/>
    </row>
    <row r="15" spans="1:5" s="106" customFormat="1" ht="21" customHeight="1" x14ac:dyDescent="0.7">
      <c r="A15" s="113" t="s">
        <v>174</v>
      </c>
      <c r="B15" s="109"/>
      <c r="C15" s="114" t="s">
        <v>175</v>
      </c>
      <c r="D15" s="111"/>
      <c r="E15" s="115"/>
    </row>
    <row r="16" spans="1:5" s="106" customFormat="1" ht="21" customHeight="1" x14ac:dyDescent="0.7">
      <c r="A16" s="113" t="s">
        <v>176</v>
      </c>
      <c r="B16" s="109"/>
      <c r="C16" s="114" t="s">
        <v>177</v>
      </c>
      <c r="D16" s="111"/>
      <c r="E16" s="115"/>
    </row>
    <row r="17" spans="1:5" s="106" customFormat="1" ht="21" customHeight="1" x14ac:dyDescent="0.7">
      <c r="A17" s="113" t="s">
        <v>178</v>
      </c>
      <c r="B17" s="109"/>
      <c r="C17" s="114" t="s">
        <v>179</v>
      </c>
      <c r="D17" s="111"/>
      <c r="E17" s="115"/>
    </row>
    <row r="18" spans="1:5" s="106" customFormat="1" ht="21" customHeight="1" x14ac:dyDescent="0.7">
      <c r="A18" s="113" t="s">
        <v>180</v>
      </c>
      <c r="B18" s="109"/>
      <c r="C18" s="114" t="s">
        <v>181</v>
      </c>
      <c r="D18" s="111"/>
      <c r="E18" s="115"/>
    </row>
    <row r="19" spans="1:5" s="106" customFormat="1" ht="21" customHeight="1" x14ac:dyDescent="0.7">
      <c r="A19" s="113" t="s">
        <v>182</v>
      </c>
      <c r="B19" s="109"/>
      <c r="C19" s="114" t="s">
        <v>183</v>
      </c>
      <c r="D19" s="111"/>
      <c r="E19" s="115"/>
    </row>
    <row r="20" spans="1:5" s="106" customFormat="1" ht="36" customHeight="1" x14ac:dyDescent="0.7">
      <c r="A20" s="113" t="s">
        <v>184</v>
      </c>
      <c r="B20" s="109"/>
      <c r="C20" s="116" t="s">
        <v>185</v>
      </c>
      <c r="D20" s="111"/>
      <c r="E20" s="117"/>
    </row>
    <row r="21" spans="1:5" s="106" customFormat="1" ht="36" customHeight="1" x14ac:dyDescent="0.7">
      <c r="A21" s="113" t="s">
        <v>126</v>
      </c>
      <c r="B21" s="109"/>
      <c r="C21" s="116" t="s">
        <v>186</v>
      </c>
      <c r="D21" s="111"/>
      <c r="E21" s="117"/>
    </row>
    <row r="22" spans="1:5" s="13" customFormat="1" ht="9" customHeight="1" x14ac:dyDescent="0.7">
      <c r="A22" s="5"/>
      <c r="B22" s="5"/>
      <c r="C22" s="5"/>
      <c r="D22" s="5"/>
      <c r="E22" s="5"/>
    </row>
    <row r="23" spans="1:5" s="13" customFormat="1" ht="15" customHeight="1" x14ac:dyDescent="0.7">
      <c r="A23" s="56" t="s">
        <v>187</v>
      </c>
      <c r="B23" s="56"/>
      <c r="C23" s="68"/>
      <c r="D23" s="68"/>
      <c r="E23" s="68"/>
    </row>
    <row r="24" spans="1:5" x14ac:dyDescent="0.7">
      <c r="A24" s="57"/>
      <c r="B24" s="57"/>
      <c r="C24" s="57"/>
      <c r="D24" s="57"/>
      <c r="E24" s="58"/>
    </row>
  </sheetData>
  <mergeCells count="2">
    <mergeCell ref="A10:E10"/>
    <mergeCell ref="A11:E11"/>
  </mergeCells>
  <phoneticPr fontId="1"/>
  <pageMargins left="0.70866141732283472" right="0.15748031496062992" top="0.74803149606299213" bottom="0.74803149606299213" header="0.31496062992125984" footer="0.31496062992125984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D46C6-B404-43AF-96C7-6535F840F572}">
  <sheetPr>
    <tabColor rgb="FFFFFF00"/>
    <pageSetUpPr fitToPage="1"/>
  </sheetPr>
  <dimension ref="A1:I17"/>
  <sheetViews>
    <sheetView showGridLines="0" zoomScaleNormal="100" zoomScaleSheetLayoutView="100" workbookViewId="0">
      <selection activeCell="A3" sqref="A3"/>
    </sheetView>
  </sheetViews>
  <sheetFormatPr defaultColWidth="8.5" defaultRowHeight="16.5" x14ac:dyDescent="0.7"/>
  <cols>
    <col min="1" max="1" width="10.375" style="5" customWidth="1"/>
    <col min="2" max="2" width="9.25" style="5" customWidth="1"/>
    <col min="3" max="9" width="8.125" style="5" customWidth="1"/>
    <col min="10" max="16384" width="8.5" style="5"/>
  </cols>
  <sheetData>
    <row r="1" spans="1:9" s="177" customFormat="1" ht="24.4" customHeight="1" x14ac:dyDescent="0.7">
      <c r="A1" s="175" t="s">
        <v>202</v>
      </c>
      <c r="B1" s="175"/>
      <c r="C1" s="175"/>
      <c r="D1" s="175"/>
      <c r="E1" s="175"/>
      <c r="F1" s="175"/>
      <c r="G1" s="175"/>
      <c r="H1" s="175"/>
      <c r="I1" s="176"/>
    </row>
    <row r="2" spans="1:9" s="1" customFormat="1" ht="5.75" customHeight="1" x14ac:dyDescent="0.7"/>
    <row r="3" spans="1:9" s="174" customFormat="1" ht="21" customHeight="1" x14ac:dyDescent="0.7">
      <c r="A3" s="178" t="s">
        <v>203</v>
      </c>
      <c r="B3" s="179"/>
      <c r="C3" s="179"/>
      <c r="D3" s="179"/>
      <c r="E3" s="179"/>
      <c r="F3" s="179"/>
      <c r="G3" s="179"/>
      <c r="H3" s="179"/>
      <c r="I3" s="179"/>
    </row>
    <row r="4" spans="1:9" s="2" customFormat="1" ht="4.5" customHeight="1" x14ac:dyDescent="0.7"/>
    <row r="5" spans="1:9" s="2" customFormat="1" ht="15.4" customHeight="1" x14ac:dyDescent="0.7">
      <c r="A5" s="3" t="s">
        <v>206</v>
      </c>
      <c r="B5" s="4"/>
      <c r="C5" s="4"/>
      <c r="D5" s="4"/>
      <c r="E5" s="4"/>
      <c r="F5" s="4"/>
      <c r="G5" s="4"/>
      <c r="H5" s="4"/>
      <c r="I5" s="4"/>
    </row>
    <row r="6" spans="1:9" ht="4.5" customHeight="1" x14ac:dyDescent="0.7"/>
    <row r="7" spans="1:9" s="9" customFormat="1" ht="15.4" customHeight="1" x14ac:dyDescent="0.7">
      <c r="A7" s="6" t="s">
        <v>188</v>
      </c>
      <c r="B7" s="7"/>
      <c r="C7" s="7"/>
      <c r="D7" s="7"/>
      <c r="E7" s="7"/>
      <c r="F7" s="7"/>
      <c r="G7" s="7"/>
      <c r="H7" s="7"/>
      <c r="I7" s="8"/>
    </row>
    <row r="8" spans="1:9" s="9" customFormat="1" ht="9" customHeight="1" x14ac:dyDescent="0.7">
      <c r="A8" s="10"/>
      <c r="B8" s="10"/>
      <c r="C8" s="10"/>
      <c r="D8" s="10"/>
      <c r="E8" s="10"/>
      <c r="F8" s="10"/>
      <c r="G8" s="10"/>
      <c r="H8" s="10"/>
    </row>
    <row r="9" spans="1:9" s="13" customFormat="1" ht="15" customHeight="1" x14ac:dyDescent="0.7">
      <c r="G9" s="118"/>
      <c r="H9" s="118"/>
    </row>
    <row r="10" spans="1:9" s="13" customFormat="1" ht="10.5" customHeight="1" x14ac:dyDescent="0.7">
      <c r="A10" s="170" t="s">
        <v>189</v>
      </c>
      <c r="B10" s="170" t="s">
        <v>190</v>
      </c>
      <c r="C10" s="171" t="s">
        <v>191</v>
      </c>
      <c r="D10" s="172"/>
      <c r="E10" s="172"/>
      <c r="F10" s="170"/>
      <c r="G10" s="170"/>
      <c r="H10" s="170"/>
      <c r="I10" s="170"/>
    </row>
    <row r="11" spans="1:9" s="13" customFormat="1" ht="25.5" customHeight="1" x14ac:dyDescent="0.7">
      <c r="A11" s="170"/>
      <c r="B11" s="170"/>
      <c r="C11" s="170"/>
      <c r="D11" s="173" t="s">
        <v>192</v>
      </c>
      <c r="E11" s="173"/>
      <c r="F11" s="173"/>
      <c r="G11" s="173" t="s">
        <v>193</v>
      </c>
      <c r="H11" s="173"/>
      <c r="I11" s="173"/>
    </row>
    <row r="12" spans="1:9" s="13" customFormat="1" ht="25.5" customHeight="1" x14ac:dyDescent="0.7">
      <c r="A12" s="170"/>
      <c r="B12" s="170"/>
      <c r="C12" s="170"/>
      <c r="D12" s="120" t="s">
        <v>194</v>
      </c>
      <c r="E12" s="120" t="s">
        <v>195</v>
      </c>
      <c r="F12" s="120" t="s">
        <v>196</v>
      </c>
      <c r="G12" s="120" t="s">
        <v>197</v>
      </c>
      <c r="H12" s="120" t="s">
        <v>198</v>
      </c>
      <c r="I12" s="120" t="s">
        <v>199</v>
      </c>
    </row>
    <row r="13" spans="1:9" s="13" customFormat="1" ht="28.5" customHeight="1" x14ac:dyDescent="0.7">
      <c r="A13" s="119" t="s">
        <v>200</v>
      </c>
      <c r="B13" s="121">
        <v>250</v>
      </c>
      <c r="C13" s="122">
        <f>SUM(D13:I13)</f>
        <v>472</v>
      </c>
      <c r="D13" s="122">
        <v>14</v>
      </c>
      <c r="E13" s="122">
        <v>52</v>
      </c>
      <c r="F13" s="122">
        <v>3</v>
      </c>
      <c r="G13" s="122">
        <v>3</v>
      </c>
      <c r="H13" s="122">
        <v>397</v>
      </c>
      <c r="I13" s="122">
        <v>3</v>
      </c>
    </row>
    <row r="14" spans="1:9" s="13" customFormat="1" ht="28.5" customHeight="1" x14ac:dyDescent="0.7">
      <c r="A14" s="119" t="s">
        <v>201</v>
      </c>
      <c r="B14" s="123">
        <v>51599</v>
      </c>
      <c r="C14" s="124">
        <f>SUM(D14:I14)</f>
        <v>44651</v>
      </c>
      <c r="D14" s="124">
        <v>1338</v>
      </c>
      <c r="E14" s="124">
        <v>7547</v>
      </c>
      <c r="F14" s="124">
        <v>151</v>
      </c>
      <c r="G14" s="124">
        <v>88</v>
      </c>
      <c r="H14" s="124">
        <v>35353</v>
      </c>
      <c r="I14" s="124">
        <v>174</v>
      </c>
    </row>
    <row r="15" spans="1:9" s="13" customFormat="1" ht="13.5" customHeight="1" x14ac:dyDescent="0.7">
      <c r="A15" s="56" t="s">
        <v>53</v>
      </c>
      <c r="B15" s="5"/>
      <c r="C15" s="5"/>
      <c r="D15" s="55"/>
      <c r="E15" s="55"/>
      <c r="F15" s="55"/>
      <c r="G15" s="169" t="s">
        <v>225</v>
      </c>
      <c r="H15" s="169"/>
      <c r="I15" s="169"/>
    </row>
    <row r="16" spans="1:9" s="13" customFormat="1" ht="15" customHeight="1" x14ac:dyDescent="0.7">
      <c r="B16" s="68"/>
      <c r="C16" s="68"/>
      <c r="D16" s="68"/>
      <c r="E16" s="68"/>
      <c r="F16" s="68"/>
      <c r="G16" s="11"/>
      <c r="H16" s="11"/>
      <c r="I16" s="11"/>
    </row>
    <row r="17" spans="1:8" x14ac:dyDescent="0.7">
      <c r="A17" s="57"/>
      <c r="B17" s="58"/>
      <c r="C17" s="58"/>
      <c r="D17" s="58"/>
      <c r="E17" s="58"/>
      <c r="F17" s="58"/>
      <c r="G17" s="58"/>
      <c r="H17" s="58"/>
    </row>
  </sheetData>
  <mergeCells count="7">
    <mergeCell ref="G15:I15"/>
    <mergeCell ref="A10:A12"/>
    <mergeCell ref="B10:B12"/>
    <mergeCell ref="C10:C12"/>
    <mergeCell ref="D10:I10"/>
    <mergeCell ref="D11:F11"/>
    <mergeCell ref="G11:I11"/>
  </mergeCells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7EB08-968C-49AC-BF85-530CF84A0351}">
  <sheetPr>
    <tabColor rgb="FFFFFF00"/>
    <pageSetUpPr fitToPage="1"/>
  </sheetPr>
  <dimension ref="A1:M18"/>
  <sheetViews>
    <sheetView view="pageBreakPreview" zoomScale="110" zoomScaleNormal="100" zoomScaleSheetLayoutView="110" workbookViewId="0">
      <selection activeCell="P18" sqref="P18"/>
    </sheetView>
  </sheetViews>
  <sheetFormatPr defaultColWidth="8.5" defaultRowHeight="16.5" x14ac:dyDescent="0.7"/>
  <cols>
    <col min="1" max="1" width="28.75" style="5" customWidth="1"/>
    <col min="2" max="6" width="10" style="5" customWidth="1"/>
    <col min="7" max="16384" width="8.5" style="5"/>
  </cols>
  <sheetData>
    <row r="1" spans="1:13" s="177" customFormat="1" ht="24.4" customHeight="1" x14ac:dyDescent="0.7">
      <c r="A1" s="175" t="s">
        <v>202</v>
      </c>
      <c r="B1" s="175"/>
      <c r="C1" s="175"/>
      <c r="D1" s="175"/>
      <c r="E1" s="175"/>
      <c r="F1" s="176"/>
    </row>
    <row r="2" spans="1:13" s="1" customFormat="1" ht="5.75" customHeight="1" x14ac:dyDescent="0.7"/>
    <row r="3" spans="1:13" s="174" customFormat="1" ht="21" customHeight="1" x14ac:dyDescent="0.7">
      <c r="A3" s="178" t="s">
        <v>203</v>
      </c>
      <c r="B3" s="179"/>
      <c r="C3" s="179"/>
      <c r="D3" s="179"/>
      <c r="E3" s="179"/>
      <c r="F3" s="179"/>
    </row>
    <row r="4" spans="1:13" s="2" customFormat="1" ht="4.5" customHeight="1" x14ac:dyDescent="0.7"/>
    <row r="5" spans="1:13" s="2" customFormat="1" ht="15.4" customHeight="1" x14ac:dyDescent="0.7">
      <c r="A5" s="3" t="s">
        <v>204</v>
      </c>
      <c r="B5" s="4"/>
      <c r="C5" s="4"/>
      <c r="D5" s="4"/>
      <c r="E5" s="4"/>
      <c r="F5" s="4"/>
    </row>
    <row r="6" spans="1:13" ht="4.5" customHeight="1" x14ac:dyDescent="0.7"/>
    <row r="7" spans="1:13" s="9" customFormat="1" ht="15.4" customHeight="1" x14ac:dyDescent="0.7">
      <c r="A7" s="6" t="s">
        <v>29</v>
      </c>
      <c r="B7" s="7"/>
      <c r="C7" s="7"/>
      <c r="D7" s="7"/>
      <c r="E7" s="7"/>
      <c r="F7" s="8"/>
    </row>
    <row r="8" spans="1:13" s="9" customFormat="1" ht="9" customHeight="1" x14ac:dyDescent="0.7">
      <c r="A8" s="10"/>
      <c r="B8" s="10"/>
      <c r="C8" s="10"/>
      <c r="D8" s="10"/>
      <c r="E8" s="10"/>
      <c r="F8" s="10"/>
    </row>
    <row r="9" spans="1:13" s="9" customFormat="1" ht="13.5" customHeight="1" x14ac:dyDescent="0.7">
      <c r="A9" s="13"/>
      <c r="B9" s="13"/>
      <c r="C9" s="13"/>
      <c r="D9" s="13"/>
      <c r="E9" s="13"/>
      <c r="F9" s="12" t="s">
        <v>30</v>
      </c>
      <c r="G9" s="59"/>
      <c r="H9" s="60"/>
      <c r="I9" s="60"/>
      <c r="J9" s="60"/>
      <c r="K9" s="60"/>
      <c r="L9" s="60"/>
      <c r="M9" s="60"/>
    </row>
    <row r="10" spans="1:13" s="13" customFormat="1" ht="15" customHeight="1" x14ac:dyDescent="0.7">
      <c r="A10" s="61"/>
      <c r="B10" s="149" t="s">
        <v>31</v>
      </c>
      <c r="C10" s="150"/>
      <c r="D10" s="149" t="s">
        <v>226</v>
      </c>
      <c r="E10" s="150"/>
      <c r="F10" s="140" t="s">
        <v>32</v>
      </c>
    </row>
    <row r="11" spans="1:13" s="13" customFormat="1" ht="12" customHeight="1" x14ac:dyDescent="0.7">
      <c r="A11" s="62" t="s">
        <v>33</v>
      </c>
      <c r="B11" s="134"/>
      <c r="C11" s="136"/>
      <c r="D11" s="134"/>
      <c r="E11" s="136"/>
      <c r="F11" s="151"/>
    </row>
    <row r="12" spans="1:13" s="13" customFormat="1" ht="12" customHeight="1" x14ac:dyDescent="0.7">
      <c r="A12" s="64"/>
      <c r="B12" s="25" t="s">
        <v>7</v>
      </c>
      <c r="C12" s="26" t="s">
        <v>34</v>
      </c>
      <c r="D12" s="25" t="s">
        <v>7</v>
      </c>
      <c r="E12" s="26" t="s">
        <v>34</v>
      </c>
      <c r="F12" s="151"/>
    </row>
    <row r="13" spans="1:13" s="13" customFormat="1" ht="12" customHeight="1" x14ac:dyDescent="0.7">
      <c r="A13" s="65"/>
      <c r="B13" s="66"/>
      <c r="C13" s="31" t="s">
        <v>35</v>
      </c>
      <c r="D13" s="31"/>
      <c r="E13" s="31" t="s">
        <v>36</v>
      </c>
      <c r="F13" s="141"/>
    </row>
    <row r="14" spans="1:13" s="13" customFormat="1" ht="23.25" customHeight="1" x14ac:dyDescent="0.7">
      <c r="A14" s="67" t="s">
        <v>37</v>
      </c>
      <c r="B14" s="35" t="s">
        <v>38</v>
      </c>
      <c r="C14" s="35" t="s">
        <v>38</v>
      </c>
      <c r="D14" s="35" t="s">
        <v>38</v>
      </c>
      <c r="E14" s="35" t="s">
        <v>38</v>
      </c>
      <c r="F14" s="35" t="s">
        <v>38</v>
      </c>
    </row>
    <row r="15" spans="1:13" s="13" customFormat="1" ht="10.5" customHeight="1" x14ac:dyDescent="0.7">
      <c r="A15" s="5"/>
      <c r="B15" s="5"/>
      <c r="C15" s="5"/>
      <c r="D15" s="5"/>
      <c r="E15" s="5"/>
      <c r="F15" s="5"/>
    </row>
    <row r="16" spans="1:13" s="13" customFormat="1" x14ac:dyDescent="0.7">
      <c r="A16" s="56" t="s">
        <v>28</v>
      </c>
      <c r="B16" s="68"/>
      <c r="C16" s="68"/>
      <c r="D16" s="68"/>
      <c r="E16" s="68"/>
      <c r="F16" s="68"/>
    </row>
    <row r="17" spans="1:6" s="13" customFormat="1" ht="15" customHeight="1" x14ac:dyDescent="0.7"/>
    <row r="18" spans="1:6" x14ac:dyDescent="0.7">
      <c r="A18" s="57"/>
      <c r="B18" s="58"/>
      <c r="C18" s="58"/>
      <c r="D18" s="58"/>
      <c r="E18" s="58"/>
      <c r="F18" s="58"/>
    </row>
  </sheetData>
  <mergeCells count="3">
    <mergeCell ref="B10:C11"/>
    <mergeCell ref="D10:E11"/>
    <mergeCell ref="F10:F13"/>
  </mergeCells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9D30-E091-478D-9383-3F8B64669688}">
  <sheetPr>
    <tabColor rgb="FFFFFF00"/>
    <pageSetUpPr fitToPage="1"/>
  </sheetPr>
  <dimension ref="A1:M24"/>
  <sheetViews>
    <sheetView view="pageBreakPreview" zoomScale="110" zoomScaleNormal="100" zoomScaleSheetLayoutView="110" workbookViewId="0">
      <selection activeCell="P18" sqref="P18"/>
    </sheetView>
  </sheetViews>
  <sheetFormatPr defaultColWidth="8.5" defaultRowHeight="16.5" x14ac:dyDescent="0.7"/>
  <cols>
    <col min="1" max="1" width="15.625" style="5" customWidth="1"/>
    <col min="2" max="2" width="11.875" style="5" customWidth="1"/>
    <col min="3" max="3" width="5.5" style="5" bestFit="1" customWidth="1"/>
    <col min="4" max="4" width="11.875" style="5" customWidth="1"/>
    <col min="5" max="5" width="5.5" style="5" bestFit="1" customWidth="1"/>
    <col min="6" max="7" width="11.875" style="5" customWidth="1"/>
    <col min="8" max="16384" width="8.5" style="5"/>
  </cols>
  <sheetData>
    <row r="1" spans="1:13" s="177" customFormat="1" ht="24.4" customHeight="1" x14ac:dyDescent="0.7">
      <c r="A1" s="175" t="s">
        <v>202</v>
      </c>
      <c r="B1" s="175"/>
      <c r="C1" s="175"/>
      <c r="D1" s="175"/>
      <c r="E1" s="175"/>
      <c r="F1" s="175"/>
      <c r="G1" s="176"/>
    </row>
    <row r="2" spans="1:13" s="1" customFormat="1" ht="5.75" customHeight="1" x14ac:dyDescent="0.7"/>
    <row r="3" spans="1:13" s="174" customFormat="1" ht="21" customHeight="1" x14ac:dyDescent="0.7">
      <c r="A3" s="178" t="s">
        <v>203</v>
      </c>
      <c r="B3" s="179"/>
      <c r="C3" s="179"/>
      <c r="D3" s="179"/>
      <c r="E3" s="179"/>
      <c r="F3" s="179"/>
      <c r="G3" s="179"/>
    </row>
    <row r="4" spans="1:13" s="2" customFormat="1" ht="4.5" customHeight="1" x14ac:dyDescent="0.7"/>
    <row r="5" spans="1:13" s="2" customFormat="1" ht="15.4" customHeight="1" x14ac:dyDescent="0.7">
      <c r="A5" s="3" t="s">
        <v>204</v>
      </c>
      <c r="B5" s="3"/>
      <c r="C5" s="4"/>
      <c r="D5" s="4"/>
      <c r="E5" s="4"/>
      <c r="F5" s="4"/>
      <c r="G5" s="4"/>
    </row>
    <row r="6" spans="1:13" ht="4.5" customHeight="1" x14ac:dyDescent="0.7"/>
    <row r="7" spans="1:13" s="9" customFormat="1" ht="15.4" customHeight="1" x14ac:dyDescent="0.7">
      <c r="A7" s="6" t="s">
        <v>39</v>
      </c>
      <c r="B7" s="7"/>
      <c r="C7" s="7"/>
      <c r="D7" s="7"/>
      <c r="E7" s="7"/>
      <c r="F7" s="7"/>
      <c r="G7" s="8"/>
    </row>
    <row r="8" spans="1:13" s="9" customFormat="1" ht="9" customHeight="1" x14ac:dyDescent="0.7">
      <c r="A8" s="10"/>
      <c r="B8" s="10"/>
      <c r="C8" s="10"/>
      <c r="D8" s="10"/>
      <c r="E8" s="10"/>
      <c r="F8" s="10"/>
      <c r="G8" s="10"/>
    </row>
    <row r="9" spans="1:13" s="9" customFormat="1" ht="13.5" customHeight="1" x14ac:dyDescent="0.7">
      <c r="A9" s="130" t="s">
        <v>40</v>
      </c>
      <c r="B9" s="130"/>
      <c r="C9" s="130"/>
      <c r="D9" s="130"/>
      <c r="E9" s="130"/>
      <c r="F9" s="130"/>
      <c r="G9" s="130"/>
      <c r="H9" s="59"/>
      <c r="I9" s="60"/>
      <c r="J9" s="60"/>
      <c r="K9" s="60"/>
      <c r="L9" s="60"/>
      <c r="M9" s="60"/>
    </row>
    <row r="10" spans="1:13" s="13" customFormat="1" ht="15" customHeight="1" x14ac:dyDescent="0.7">
      <c r="A10" s="11"/>
      <c r="B10" s="11"/>
      <c r="C10" s="11"/>
      <c r="D10" s="11"/>
      <c r="E10" s="11"/>
      <c r="F10" s="11"/>
      <c r="G10" s="12" t="s">
        <v>41</v>
      </c>
    </row>
    <row r="11" spans="1:13" s="13" customFormat="1" ht="12" customHeight="1" x14ac:dyDescent="0.7">
      <c r="A11" s="153" t="s">
        <v>42</v>
      </c>
      <c r="B11" s="153" t="s">
        <v>43</v>
      </c>
      <c r="C11" s="149" t="s">
        <v>31</v>
      </c>
      <c r="D11" s="150"/>
      <c r="E11" s="149" t="s">
        <v>226</v>
      </c>
      <c r="F11" s="150"/>
      <c r="G11" s="156" t="s">
        <v>44</v>
      </c>
    </row>
    <row r="12" spans="1:13" s="13" customFormat="1" ht="12" customHeight="1" x14ac:dyDescent="0.7">
      <c r="A12" s="154"/>
      <c r="B12" s="154"/>
      <c r="C12" s="134"/>
      <c r="D12" s="136"/>
      <c r="E12" s="134"/>
      <c r="F12" s="136"/>
      <c r="G12" s="157"/>
    </row>
    <row r="13" spans="1:13" s="13" customFormat="1" ht="12" customHeight="1" x14ac:dyDescent="0.7">
      <c r="A13" s="154"/>
      <c r="B13" s="154"/>
      <c r="C13" s="156" t="s">
        <v>7</v>
      </c>
      <c r="D13" s="159" t="s">
        <v>45</v>
      </c>
      <c r="E13" s="156" t="s">
        <v>7</v>
      </c>
      <c r="F13" s="159" t="s">
        <v>46</v>
      </c>
      <c r="G13" s="157"/>
    </row>
    <row r="14" spans="1:13" s="13" customFormat="1" ht="12" customHeight="1" x14ac:dyDescent="0.7">
      <c r="A14" s="155"/>
      <c r="B14" s="155"/>
      <c r="C14" s="158"/>
      <c r="D14" s="160"/>
      <c r="E14" s="158"/>
      <c r="F14" s="160"/>
      <c r="G14" s="158"/>
    </row>
    <row r="15" spans="1:13" s="13" customFormat="1" ht="14.25" customHeight="1" x14ac:dyDescent="0.7">
      <c r="A15" s="70"/>
      <c r="B15" s="67" t="s">
        <v>47</v>
      </c>
      <c r="C15" s="152"/>
      <c r="D15" s="152"/>
      <c r="E15" s="152"/>
      <c r="F15" s="152"/>
      <c r="G15" s="152"/>
    </row>
    <row r="16" spans="1:13" s="13" customFormat="1" ht="14.25" customHeight="1" x14ac:dyDescent="0.7">
      <c r="A16" s="71" t="s">
        <v>48</v>
      </c>
      <c r="B16" s="67" t="s">
        <v>49</v>
      </c>
      <c r="C16" s="152"/>
      <c r="D16" s="152"/>
      <c r="E16" s="152"/>
      <c r="F16" s="152"/>
      <c r="G16" s="152"/>
    </row>
    <row r="17" spans="1:7" s="13" customFormat="1" ht="14.25" customHeight="1" x14ac:dyDescent="0.7">
      <c r="A17" s="72" t="s">
        <v>50</v>
      </c>
      <c r="B17" s="67" t="s">
        <v>51</v>
      </c>
      <c r="C17" s="73">
        <v>5</v>
      </c>
      <c r="D17" s="73">
        <v>120200</v>
      </c>
      <c r="E17" s="73">
        <v>3</v>
      </c>
      <c r="F17" s="73">
        <v>60200</v>
      </c>
      <c r="G17" s="128">
        <f>F17/D17*100</f>
        <v>50.083194675540767</v>
      </c>
    </row>
    <row r="18" spans="1:7" s="13" customFormat="1" ht="14.25" customHeight="1" x14ac:dyDescent="0.7">
      <c r="A18" s="74"/>
      <c r="B18" s="75" t="s">
        <v>52</v>
      </c>
      <c r="C18" s="76">
        <v>5</v>
      </c>
      <c r="D18" s="73">
        <v>120200</v>
      </c>
      <c r="E18" s="76">
        <v>3</v>
      </c>
      <c r="F18" s="73">
        <v>60200</v>
      </c>
      <c r="G18" s="128">
        <f>F18/D18*100</f>
        <v>50.083194675540767</v>
      </c>
    </row>
    <row r="19" spans="1:7" s="13" customFormat="1" ht="6.75" customHeight="1" x14ac:dyDescent="0.7">
      <c r="A19" s="55"/>
      <c r="B19" s="55"/>
      <c r="C19" s="55"/>
      <c r="D19" s="55"/>
      <c r="E19" s="55"/>
      <c r="F19" s="55"/>
      <c r="G19" s="55"/>
    </row>
    <row r="20" spans="1:7" s="13" customFormat="1" ht="14.25" customHeight="1" x14ac:dyDescent="0.7">
      <c r="A20" s="56" t="s">
        <v>53</v>
      </c>
      <c r="B20" s="68"/>
      <c r="C20" s="68"/>
      <c r="D20" s="68"/>
      <c r="E20" s="68"/>
      <c r="F20" s="68"/>
      <c r="G20" s="68"/>
    </row>
    <row r="21" spans="1:7" s="13" customFormat="1" ht="14.25" customHeight="1" x14ac:dyDescent="0.7">
      <c r="A21" s="57"/>
      <c r="B21" s="57"/>
      <c r="C21" s="58"/>
      <c r="D21" s="58"/>
      <c r="E21" s="58"/>
      <c r="F21" s="58"/>
      <c r="G21" s="58"/>
    </row>
    <row r="22" spans="1:7" s="13" customFormat="1" ht="14.25" customHeight="1" x14ac:dyDescent="0.7">
      <c r="A22" s="5"/>
      <c r="B22" s="5"/>
      <c r="C22" s="5"/>
      <c r="D22" s="5"/>
      <c r="E22" s="5"/>
      <c r="F22" s="5"/>
      <c r="G22" s="5"/>
    </row>
    <row r="23" spans="1:7" s="13" customFormat="1" ht="9" customHeight="1" x14ac:dyDescent="0.7">
      <c r="A23" s="5"/>
      <c r="B23" s="5"/>
      <c r="C23" s="5"/>
      <c r="D23" s="5"/>
      <c r="E23" s="5"/>
      <c r="F23" s="5"/>
      <c r="G23" s="5"/>
    </row>
    <row r="24" spans="1:7" s="13" customFormat="1" ht="14.25" customHeight="1" x14ac:dyDescent="0.7">
      <c r="A24" s="5"/>
      <c r="B24" s="5"/>
      <c r="C24" s="5"/>
      <c r="D24" s="5"/>
      <c r="E24" s="5"/>
      <c r="F24" s="5"/>
      <c r="G24" s="5"/>
    </row>
  </sheetData>
  <mergeCells count="12">
    <mergeCell ref="C15:G15"/>
    <mergeCell ref="C16:G16"/>
    <mergeCell ref="A9:G9"/>
    <mergeCell ref="A11:A14"/>
    <mergeCell ref="B11:B14"/>
    <mergeCell ref="C11:D12"/>
    <mergeCell ref="E11:F12"/>
    <mergeCell ref="G11:G14"/>
    <mergeCell ref="C13:C14"/>
    <mergeCell ref="D13:D14"/>
    <mergeCell ref="E13:E14"/>
    <mergeCell ref="F13:F14"/>
  </mergeCells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74100-B507-48E7-91A5-61F2592A9318}">
  <sheetPr>
    <tabColor rgb="FFFFFF00"/>
    <pageSetUpPr fitToPage="1"/>
  </sheetPr>
  <dimension ref="A1:P28"/>
  <sheetViews>
    <sheetView view="pageBreakPreview" zoomScaleNormal="100" zoomScaleSheetLayoutView="100" workbookViewId="0">
      <selection activeCell="P18" sqref="P18"/>
    </sheetView>
  </sheetViews>
  <sheetFormatPr defaultColWidth="8.5" defaultRowHeight="16.5" x14ac:dyDescent="0.7"/>
  <cols>
    <col min="1" max="1" width="6.25" style="5" customWidth="1"/>
    <col min="2" max="3" width="3.375" style="5" customWidth="1"/>
    <col min="4" max="4" width="12" style="5" customWidth="1"/>
    <col min="5" max="9" width="11.875" style="5" customWidth="1"/>
    <col min="10" max="16384" width="8.5" style="5"/>
  </cols>
  <sheetData>
    <row r="1" spans="1:16" s="177" customFormat="1" ht="24.4" customHeight="1" x14ac:dyDescent="0.7">
      <c r="A1" s="175" t="s">
        <v>202</v>
      </c>
      <c r="B1" s="175"/>
      <c r="C1" s="175"/>
      <c r="D1" s="175"/>
      <c r="E1" s="175"/>
      <c r="F1" s="175"/>
      <c r="G1" s="175"/>
      <c r="H1" s="175"/>
      <c r="I1" s="176"/>
    </row>
    <row r="2" spans="1:16" s="1" customFormat="1" ht="5.75" customHeight="1" x14ac:dyDescent="0.7"/>
    <row r="3" spans="1:16" s="174" customFormat="1" ht="21" customHeight="1" x14ac:dyDescent="0.7">
      <c r="A3" s="178" t="s">
        <v>203</v>
      </c>
      <c r="B3" s="179"/>
      <c r="C3" s="179"/>
      <c r="D3" s="179"/>
      <c r="E3" s="179"/>
      <c r="F3" s="179"/>
      <c r="G3" s="179"/>
      <c r="H3" s="179"/>
      <c r="I3" s="179"/>
    </row>
    <row r="4" spans="1:16" s="2" customFormat="1" ht="4.5" customHeight="1" x14ac:dyDescent="0.7"/>
    <row r="5" spans="1:16" s="2" customFormat="1" ht="15.4" customHeight="1" x14ac:dyDescent="0.7">
      <c r="A5" s="3" t="s">
        <v>204</v>
      </c>
      <c r="B5" s="3"/>
      <c r="C5" s="3"/>
      <c r="D5" s="4"/>
      <c r="E5" s="4"/>
      <c r="F5" s="4"/>
      <c r="G5" s="4"/>
      <c r="H5" s="4"/>
      <c r="I5" s="4"/>
    </row>
    <row r="6" spans="1:16" ht="4.5" customHeight="1" x14ac:dyDescent="0.7"/>
    <row r="7" spans="1:16" s="9" customFormat="1" ht="15.4" customHeight="1" x14ac:dyDescent="0.7">
      <c r="A7" s="6" t="s">
        <v>54</v>
      </c>
      <c r="B7" s="7"/>
      <c r="C7" s="7"/>
      <c r="D7" s="7"/>
      <c r="E7" s="7"/>
      <c r="F7" s="7"/>
      <c r="G7" s="7"/>
      <c r="H7" s="7"/>
      <c r="I7" s="8"/>
    </row>
    <row r="8" spans="1:16" s="9" customFormat="1" ht="9" customHeight="1" x14ac:dyDescent="0.7">
      <c r="A8" s="10"/>
      <c r="B8" s="10"/>
      <c r="C8" s="10"/>
      <c r="D8" s="10"/>
      <c r="E8" s="10"/>
      <c r="F8" s="10"/>
      <c r="G8" s="10"/>
      <c r="H8" s="10"/>
      <c r="I8" s="10"/>
    </row>
    <row r="9" spans="1:16" s="13" customFormat="1" ht="15" customHeight="1" x14ac:dyDescent="0.7">
      <c r="A9" s="11"/>
      <c r="B9" s="11"/>
      <c r="C9" s="11"/>
      <c r="D9" s="11"/>
      <c r="E9" s="11"/>
      <c r="F9" s="11"/>
      <c r="G9" s="11"/>
      <c r="H9" s="11"/>
      <c r="I9" s="12" t="s">
        <v>41</v>
      </c>
    </row>
    <row r="10" spans="1:16" s="13" customFormat="1" ht="30" customHeight="1" x14ac:dyDescent="0.7">
      <c r="A10" s="77"/>
      <c r="B10" s="78" t="s">
        <v>42</v>
      </c>
      <c r="C10" s="79"/>
      <c r="D10" s="162" t="s">
        <v>55</v>
      </c>
      <c r="E10" s="163"/>
      <c r="F10" s="164"/>
      <c r="G10" s="162" t="s">
        <v>56</v>
      </c>
      <c r="H10" s="164"/>
      <c r="I10" s="140" t="s">
        <v>57</v>
      </c>
    </row>
    <row r="11" spans="1:16" s="13" customFormat="1" ht="15" customHeight="1" x14ac:dyDescent="0.7">
      <c r="A11" s="80" t="s">
        <v>58</v>
      </c>
      <c r="B11" s="23"/>
      <c r="C11" s="81"/>
      <c r="D11" s="165" t="s">
        <v>59</v>
      </c>
      <c r="E11" s="83" t="s">
        <v>60</v>
      </c>
      <c r="F11" s="84"/>
      <c r="G11" s="166" t="s">
        <v>61</v>
      </c>
      <c r="H11" s="142" t="s">
        <v>8</v>
      </c>
      <c r="I11" s="151"/>
    </row>
    <row r="12" spans="1:16" s="13" customFormat="1" ht="15" customHeight="1" x14ac:dyDescent="0.7">
      <c r="A12" s="85"/>
      <c r="B12" s="86"/>
      <c r="C12" s="23"/>
      <c r="D12" s="165"/>
      <c r="E12" s="82" t="s">
        <v>61</v>
      </c>
      <c r="F12" s="63" t="s">
        <v>8</v>
      </c>
      <c r="G12" s="166"/>
      <c r="H12" s="167"/>
      <c r="I12" s="151"/>
    </row>
    <row r="13" spans="1:16" s="13" customFormat="1" ht="21.75" customHeight="1" x14ac:dyDescent="0.7">
      <c r="A13" s="147" t="s">
        <v>62</v>
      </c>
      <c r="B13" s="161"/>
      <c r="C13" s="148"/>
      <c r="D13" s="87">
        <v>71834</v>
      </c>
      <c r="E13" s="87">
        <v>158</v>
      </c>
      <c r="F13" s="69">
        <v>42632</v>
      </c>
      <c r="G13" s="88">
        <v>11</v>
      </c>
      <c r="H13" s="69">
        <v>188840</v>
      </c>
      <c r="I13" s="89">
        <v>45</v>
      </c>
      <c r="L13" s="39"/>
      <c r="N13" s="39"/>
      <c r="P13" s="39"/>
    </row>
    <row r="14" spans="1:16" s="13" customFormat="1" ht="21.75" customHeight="1" x14ac:dyDescent="0.7">
      <c r="A14" s="147" t="s">
        <v>63</v>
      </c>
      <c r="B14" s="161"/>
      <c r="C14" s="148"/>
      <c r="D14" s="87">
        <v>71834</v>
      </c>
      <c r="E14" s="87">
        <v>155</v>
      </c>
      <c r="F14" s="69">
        <v>39742</v>
      </c>
      <c r="G14" s="88">
        <v>9</v>
      </c>
      <c r="H14" s="69">
        <v>176200</v>
      </c>
      <c r="I14" s="89">
        <v>45</v>
      </c>
      <c r="L14" s="39"/>
      <c r="N14" s="39"/>
      <c r="P14" s="39"/>
    </row>
    <row r="15" spans="1:16" s="13" customFormat="1" ht="21.75" customHeight="1" x14ac:dyDescent="0.7">
      <c r="A15" s="147" t="s">
        <v>64</v>
      </c>
      <c r="B15" s="161"/>
      <c r="C15" s="148"/>
      <c r="D15" s="87">
        <v>71834</v>
      </c>
      <c r="E15" s="87">
        <v>155</v>
      </c>
      <c r="F15" s="69">
        <v>39742</v>
      </c>
      <c r="G15" s="88">
        <v>9</v>
      </c>
      <c r="H15" s="69">
        <v>163400</v>
      </c>
      <c r="I15" s="89">
        <v>45</v>
      </c>
      <c r="L15" s="39"/>
      <c r="N15" s="39"/>
      <c r="P15" s="39"/>
    </row>
    <row r="16" spans="1:16" s="13" customFormat="1" ht="21.75" customHeight="1" x14ac:dyDescent="0.7">
      <c r="A16" s="147" t="s">
        <v>65</v>
      </c>
      <c r="B16" s="161"/>
      <c r="C16" s="148"/>
      <c r="D16" s="87">
        <v>71834</v>
      </c>
      <c r="E16" s="87">
        <v>155</v>
      </c>
      <c r="F16" s="69">
        <v>39742</v>
      </c>
      <c r="G16" s="88">
        <v>8</v>
      </c>
      <c r="H16" s="69">
        <v>123360</v>
      </c>
      <c r="I16" s="89">
        <v>45</v>
      </c>
      <c r="L16" s="39"/>
      <c r="N16" s="39"/>
      <c r="P16" s="39"/>
    </row>
    <row r="17" spans="1:16" s="13" customFormat="1" ht="21.75" customHeight="1" x14ac:dyDescent="0.7">
      <c r="A17" s="147" t="s">
        <v>66</v>
      </c>
      <c r="B17" s="161"/>
      <c r="C17" s="148"/>
      <c r="D17" s="87">
        <v>71834</v>
      </c>
      <c r="E17" s="87">
        <v>153</v>
      </c>
      <c r="F17" s="69">
        <v>35980</v>
      </c>
      <c r="G17" s="88">
        <v>10</v>
      </c>
      <c r="H17" s="69">
        <v>140968</v>
      </c>
      <c r="I17" s="89">
        <v>45</v>
      </c>
      <c r="L17" s="39"/>
      <c r="N17" s="39"/>
      <c r="P17" s="39"/>
    </row>
    <row r="18" spans="1:16" s="13" customFormat="1" ht="21.75" customHeight="1" x14ac:dyDescent="0.7">
      <c r="A18" s="147" t="s">
        <v>208</v>
      </c>
      <c r="B18" s="161"/>
      <c r="C18" s="148"/>
      <c r="D18" s="87">
        <v>71834</v>
      </c>
      <c r="E18" s="87">
        <v>152</v>
      </c>
      <c r="F18" s="69">
        <v>36021</v>
      </c>
      <c r="G18" s="88">
        <v>7</v>
      </c>
      <c r="H18" s="69">
        <v>84160</v>
      </c>
      <c r="I18" s="89">
        <v>45</v>
      </c>
      <c r="L18" s="39"/>
      <c r="N18" s="39"/>
      <c r="P18" s="39"/>
    </row>
    <row r="19" spans="1:16" s="13" customFormat="1" ht="21.75" customHeight="1" x14ac:dyDescent="0.7">
      <c r="A19" s="125" t="s">
        <v>209</v>
      </c>
      <c r="B19" s="90"/>
      <c r="C19" s="91"/>
      <c r="D19" s="126">
        <f t="shared" ref="D19:I19" si="0">D18/D17*100</f>
        <v>100</v>
      </c>
      <c r="E19" s="126">
        <f t="shared" si="0"/>
        <v>99.346405228758172</v>
      </c>
      <c r="F19" s="126">
        <f t="shared" si="0"/>
        <v>100.11395219566425</v>
      </c>
      <c r="G19" s="126">
        <f t="shared" si="0"/>
        <v>70</v>
      </c>
      <c r="H19" s="126">
        <f t="shared" si="0"/>
        <v>59.701492537313428</v>
      </c>
      <c r="I19" s="127">
        <f t="shared" si="0"/>
        <v>100</v>
      </c>
    </row>
    <row r="20" spans="1:16" s="13" customFormat="1" ht="8.25" customHeight="1" x14ac:dyDescent="0.7">
      <c r="A20" s="5"/>
      <c r="B20" s="5"/>
      <c r="C20" s="5"/>
      <c r="D20" s="5"/>
      <c r="E20" s="5"/>
      <c r="F20" s="5"/>
      <c r="G20" s="5"/>
      <c r="H20" s="5"/>
      <c r="I20" s="5"/>
      <c r="K20" s="92"/>
    </row>
    <row r="21" spans="1:16" x14ac:dyDescent="0.7">
      <c r="A21" s="56" t="s">
        <v>53</v>
      </c>
      <c r="B21" s="68"/>
      <c r="C21" s="68"/>
      <c r="D21" s="68"/>
      <c r="E21" s="68"/>
      <c r="F21" s="68"/>
      <c r="G21" s="68"/>
      <c r="H21" s="93"/>
      <c r="I21" s="68"/>
    </row>
    <row r="22" spans="1:16" ht="21.75" customHeight="1" x14ac:dyDescent="0.7"/>
    <row r="23" spans="1:16" ht="21.75" customHeight="1" x14ac:dyDescent="0.7"/>
    <row r="24" spans="1:16" ht="21.75" customHeight="1" x14ac:dyDescent="0.7"/>
    <row r="25" spans="1:16" ht="21.75" customHeight="1" x14ac:dyDescent="0.7"/>
    <row r="26" spans="1:16" ht="21.75" customHeight="1" x14ac:dyDescent="0.7"/>
    <row r="27" spans="1:16" ht="21.75" customHeight="1" x14ac:dyDescent="0.7"/>
    <row r="28" spans="1:16" ht="21.75" customHeight="1" x14ac:dyDescent="0.7"/>
  </sheetData>
  <mergeCells count="12">
    <mergeCell ref="A18:C18"/>
    <mergeCell ref="D10:F10"/>
    <mergeCell ref="G10:H10"/>
    <mergeCell ref="I10:I12"/>
    <mergeCell ref="D11:D12"/>
    <mergeCell ref="G11:G12"/>
    <mergeCell ref="H11:H12"/>
    <mergeCell ref="A13:C13"/>
    <mergeCell ref="A14:C14"/>
    <mergeCell ref="A15:C15"/>
    <mergeCell ref="A16:C16"/>
    <mergeCell ref="A17:C17"/>
  </mergeCells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CD238-4515-4037-94D9-4C47E684B427}">
  <sheetPr>
    <tabColor rgb="FFFFFF00"/>
    <pageSetUpPr fitToPage="1"/>
  </sheetPr>
  <dimension ref="A1:F27"/>
  <sheetViews>
    <sheetView showGridLines="0" zoomScaleNormal="100" zoomScaleSheetLayoutView="100" workbookViewId="0">
      <selection activeCell="P18" sqref="P18"/>
    </sheetView>
  </sheetViews>
  <sheetFormatPr defaultColWidth="8.5" defaultRowHeight="16.5" x14ac:dyDescent="0.7"/>
  <cols>
    <col min="1" max="1" width="32.25" style="5" customWidth="1"/>
    <col min="2" max="2" width="8.125" style="5" bestFit="1" customWidth="1"/>
    <col min="3" max="4" width="10" style="5" customWidth="1"/>
    <col min="5" max="5" width="9.625" style="5" bestFit="1" customWidth="1"/>
    <col min="6" max="16384" width="8.5" style="5"/>
  </cols>
  <sheetData>
    <row r="1" spans="1:6" s="177" customFormat="1" ht="24.4" customHeight="1" x14ac:dyDescent="0.7">
      <c r="A1" s="175" t="s">
        <v>202</v>
      </c>
      <c r="B1" s="175"/>
      <c r="C1" s="175"/>
      <c r="D1" s="175"/>
      <c r="E1" s="176"/>
    </row>
    <row r="2" spans="1:6" s="1" customFormat="1" ht="5.75" customHeight="1" x14ac:dyDescent="0.7"/>
    <row r="3" spans="1:6" s="174" customFormat="1" ht="21" customHeight="1" x14ac:dyDescent="0.7">
      <c r="A3" s="178" t="s">
        <v>203</v>
      </c>
      <c r="B3" s="179"/>
      <c r="C3" s="179"/>
      <c r="D3" s="179"/>
      <c r="E3" s="179"/>
    </row>
    <row r="4" spans="1:6" s="2" customFormat="1" ht="4.5" customHeight="1" x14ac:dyDescent="0.7"/>
    <row r="5" spans="1:6" s="2" customFormat="1" ht="15.4" customHeight="1" x14ac:dyDescent="0.7">
      <c r="A5" s="3" t="s">
        <v>205</v>
      </c>
      <c r="B5" s="4"/>
      <c r="C5" s="4"/>
      <c r="D5" s="4"/>
      <c r="E5" s="4"/>
    </row>
    <row r="6" spans="1:6" ht="4.5" customHeight="1" x14ac:dyDescent="0.7"/>
    <row r="7" spans="1:6" s="9" customFormat="1" ht="15.4" customHeight="1" x14ac:dyDescent="0.7">
      <c r="A7" s="6" t="s">
        <v>69</v>
      </c>
      <c r="B7" s="7"/>
      <c r="C7" s="7"/>
      <c r="D7" s="7"/>
      <c r="E7" s="8"/>
    </row>
    <row r="8" spans="1:6" s="9" customFormat="1" ht="9" customHeight="1" x14ac:dyDescent="0.7">
      <c r="A8" s="10"/>
      <c r="B8" s="10"/>
      <c r="C8" s="10"/>
      <c r="D8" s="10"/>
      <c r="E8" s="10"/>
    </row>
    <row r="9" spans="1:6" s="13" customFormat="1" ht="15" customHeight="1" x14ac:dyDescent="0.7">
      <c r="A9" s="94"/>
      <c r="B9" s="94"/>
      <c r="C9" s="94"/>
      <c r="D9" s="94"/>
      <c r="E9" s="95" t="s">
        <v>70</v>
      </c>
      <c r="F9" s="11"/>
    </row>
    <row r="10" spans="1:6" s="13" customFormat="1" ht="21" customHeight="1" x14ac:dyDescent="0.7">
      <c r="A10" s="96" t="s">
        <v>71</v>
      </c>
      <c r="B10" s="97" t="s">
        <v>72</v>
      </c>
      <c r="C10" s="97" t="s">
        <v>73</v>
      </c>
      <c r="D10" s="97" t="s">
        <v>74</v>
      </c>
      <c r="E10" s="98" t="s">
        <v>75</v>
      </c>
      <c r="F10" s="11"/>
    </row>
    <row r="11" spans="1:6" s="13" customFormat="1" ht="21" customHeight="1" x14ac:dyDescent="0.7">
      <c r="A11" s="99" t="s">
        <v>76</v>
      </c>
      <c r="B11" s="97" t="s">
        <v>77</v>
      </c>
      <c r="C11" s="97" t="s">
        <v>78</v>
      </c>
      <c r="D11" s="97">
        <v>31</v>
      </c>
      <c r="E11" s="100">
        <v>1919856</v>
      </c>
      <c r="F11" s="11"/>
    </row>
    <row r="12" spans="1:6" s="13" customFormat="1" ht="21" customHeight="1" x14ac:dyDescent="0.7">
      <c r="A12" s="99" t="s">
        <v>79</v>
      </c>
      <c r="B12" s="97" t="s">
        <v>80</v>
      </c>
      <c r="C12" s="97" t="s">
        <v>81</v>
      </c>
      <c r="D12" s="97">
        <v>36</v>
      </c>
      <c r="E12" s="100">
        <v>7768672</v>
      </c>
      <c r="F12" s="11"/>
    </row>
    <row r="13" spans="1:6" s="13" customFormat="1" ht="21" customHeight="1" x14ac:dyDescent="0.7">
      <c r="A13" s="99" t="s">
        <v>82</v>
      </c>
      <c r="B13" s="97" t="s">
        <v>83</v>
      </c>
      <c r="C13" s="97" t="s">
        <v>83</v>
      </c>
      <c r="D13" s="97">
        <v>4</v>
      </c>
      <c r="E13" s="100">
        <v>189900</v>
      </c>
      <c r="F13" s="11"/>
    </row>
    <row r="14" spans="1:6" s="13" customFormat="1" ht="21" customHeight="1" x14ac:dyDescent="0.7">
      <c r="A14" s="99" t="s">
        <v>84</v>
      </c>
      <c r="B14" s="97" t="s">
        <v>85</v>
      </c>
      <c r="C14" s="97" t="s">
        <v>86</v>
      </c>
      <c r="D14" s="97">
        <v>1</v>
      </c>
      <c r="E14" s="100">
        <v>565894</v>
      </c>
      <c r="F14" s="11"/>
    </row>
    <row r="15" spans="1:6" s="13" customFormat="1" ht="21" customHeight="1" x14ac:dyDescent="0.7">
      <c r="A15" s="99" t="s">
        <v>87</v>
      </c>
      <c r="B15" s="97" t="s">
        <v>88</v>
      </c>
      <c r="C15" s="97" t="s">
        <v>88</v>
      </c>
      <c r="D15" s="97">
        <v>4</v>
      </c>
      <c r="E15" s="100">
        <v>168000</v>
      </c>
      <c r="F15" s="11"/>
    </row>
    <row r="16" spans="1:6" s="13" customFormat="1" ht="21" customHeight="1" x14ac:dyDescent="0.7">
      <c r="A16" s="99" t="s">
        <v>89</v>
      </c>
      <c r="B16" s="97" t="s">
        <v>90</v>
      </c>
      <c r="C16" s="97" t="s">
        <v>91</v>
      </c>
      <c r="D16" s="97">
        <v>55</v>
      </c>
      <c r="E16" s="100">
        <v>15756083</v>
      </c>
    </row>
    <row r="17" spans="1:5" s="13" customFormat="1" ht="21" customHeight="1" x14ac:dyDescent="0.7">
      <c r="A17" s="99" t="s">
        <v>92</v>
      </c>
      <c r="B17" s="97" t="s">
        <v>93</v>
      </c>
      <c r="C17" s="97" t="s">
        <v>94</v>
      </c>
      <c r="D17" s="97">
        <v>29</v>
      </c>
      <c r="E17" s="100">
        <v>9114082</v>
      </c>
    </row>
    <row r="18" spans="1:5" s="13" customFormat="1" ht="21" customHeight="1" x14ac:dyDescent="0.7">
      <c r="A18" s="99" t="s">
        <v>95</v>
      </c>
      <c r="B18" s="97" t="s">
        <v>96</v>
      </c>
      <c r="C18" s="97" t="s">
        <v>97</v>
      </c>
      <c r="D18" s="97">
        <v>4</v>
      </c>
      <c r="E18" s="100">
        <v>2782118</v>
      </c>
    </row>
    <row r="19" spans="1:5" s="13" customFormat="1" ht="21" customHeight="1" x14ac:dyDescent="0.7">
      <c r="A19" s="99" t="s">
        <v>98</v>
      </c>
      <c r="B19" s="97" t="s">
        <v>99</v>
      </c>
      <c r="C19" s="97" t="s">
        <v>99</v>
      </c>
      <c r="D19" s="97">
        <v>1</v>
      </c>
      <c r="E19" s="100">
        <v>127992</v>
      </c>
    </row>
    <row r="20" spans="1:5" s="13" customFormat="1" ht="21" customHeight="1" x14ac:dyDescent="0.7">
      <c r="A20" s="99" t="s">
        <v>100</v>
      </c>
      <c r="B20" s="97" t="s">
        <v>101</v>
      </c>
      <c r="C20" s="97" t="s">
        <v>101</v>
      </c>
      <c r="D20" s="97">
        <v>1</v>
      </c>
      <c r="E20" s="100">
        <v>11051</v>
      </c>
    </row>
    <row r="21" spans="1:5" s="13" customFormat="1" ht="21" customHeight="1" x14ac:dyDescent="0.7">
      <c r="A21" s="99" t="s">
        <v>102</v>
      </c>
      <c r="B21" s="97" t="s">
        <v>103</v>
      </c>
      <c r="C21" s="97" t="s">
        <v>104</v>
      </c>
      <c r="D21" s="97">
        <v>5</v>
      </c>
      <c r="E21" s="100">
        <v>3208942</v>
      </c>
    </row>
    <row r="22" spans="1:5" s="13" customFormat="1" ht="21" customHeight="1" x14ac:dyDescent="0.7">
      <c r="A22" s="96" t="s">
        <v>105</v>
      </c>
      <c r="B22" s="97"/>
      <c r="C22" s="97"/>
      <c r="D22" s="97">
        <v>171</v>
      </c>
      <c r="E22" s="100">
        <v>41612590</v>
      </c>
    </row>
    <row r="23" spans="1:5" s="13" customFormat="1" ht="9" customHeight="1" x14ac:dyDescent="0.7">
      <c r="A23" s="5"/>
      <c r="B23" s="5"/>
      <c r="C23" s="5"/>
      <c r="D23" s="5"/>
      <c r="E23" s="5"/>
    </row>
    <row r="24" spans="1:5" s="13" customFormat="1" ht="15" customHeight="1" x14ac:dyDescent="0.7">
      <c r="A24" s="56" t="s">
        <v>53</v>
      </c>
      <c r="B24" s="68"/>
      <c r="C24" s="68"/>
      <c r="D24" s="68"/>
      <c r="E24" s="68"/>
    </row>
    <row r="25" spans="1:5" x14ac:dyDescent="0.7">
      <c r="A25" s="12"/>
      <c r="B25" s="101"/>
      <c r="C25" s="101"/>
      <c r="D25" s="101"/>
      <c r="E25" s="58"/>
    </row>
    <row r="26" spans="1:5" x14ac:dyDescent="0.7">
      <c r="A26" s="55"/>
      <c r="B26" s="55"/>
      <c r="C26" s="55"/>
      <c r="D26" s="55"/>
    </row>
    <row r="27" spans="1:5" x14ac:dyDescent="0.7">
      <c r="A27" s="55"/>
      <c r="B27" s="55"/>
      <c r="C27" s="55"/>
      <c r="D27" s="55"/>
    </row>
  </sheetData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79FE9-C594-4A3C-85C8-217C83534FED}">
  <sheetPr>
    <tabColor rgb="FFFFFF00"/>
    <pageSetUpPr fitToPage="1"/>
  </sheetPr>
  <dimension ref="A1:F27"/>
  <sheetViews>
    <sheetView showGridLines="0" zoomScaleNormal="100" zoomScaleSheetLayoutView="100" workbookViewId="0">
      <selection activeCell="P18" sqref="P18"/>
    </sheetView>
  </sheetViews>
  <sheetFormatPr defaultColWidth="8.5" defaultRowHeight="16.5" x14ac:dyDescent="0.7"/>
  <cols>
    <col min="1" max="1" width="11.875" style="5" customWidth="1"/>
    <col min="2" max="2" width="24" style="5" customWidth="1"/>
    <col min="3" max="3" width="26.125" style="5" customWidth="1"/>
    <col min="4" max="4" width="11" style="5" customWidth="1"/>
    <col min="5" max="16384" width="8.5" style="5"/>
  </cols>
  <sheetData>
    <row r="1" spans="1:6" s="177" customFormat="1" ht="24.4" customHeight="1" x14ac:dyDescent="0.7">
      <c r="A1" s="175" t="s">
        <v>202</v>
      </c>
      <c r="B1" s="175"/>
      <c r="C1" s="175"/>
      <c r="D1" s="176"/>
    </row>
    <row r="2" spans="1:6" s="1" customFormat="1" ht="5.75" customHeight="1" x14ac:dyDescent="0.7"/>
    <row r="3" spans="1:6" s="174" customFormat="1" ht="21" customHeight="1" x14ac:dyDescent="0.7">
      <c r="A3" s="178" t="s">
        <v>203</v>
      </c>
      <c r="B3" s="179"/>
      <c r="C3" s="179"/>
      <c r="D3" s="179"/>
    </row>
    <row r="4" spans="1:6" s="2" customFormat="1" ht="4.5" customHeight="1" x14ac:dyDescent="0.7"/>
    <row r="5" spans="1:6" s="2" customFormat="1" ht="15.4" customHeight="1" x14ac:dyDescent="0.7">
      <c r="A5" s="3" t="s">
        <v>205</v>
      </c>
      <c r="B5" s="4"/>
      <c r="C5" s="4"/>
      <c r="D5" s="4"/>
    </row>
    <row r="6" spans="1:6" ht="4.5" customHeight="1" x14ac:dyDescent="0.7"/>
    <row r="7" spans="1:6" s="9" customFormat="1" ht="15.4" customHeight="1" x14ac:dyDescent="0.7">
      <c r="A7" s="6" t="s">
        <v>106</v>
      </c>
      <c r="B7" s="7"/>
      <c r="C7" s="7"/>
      <c r="D7" s="8"/>
    </row>
    <row r="8" spans="1:6" s="9" customFormat="1" ht="9" customHeight="1" x14ac:dyDescent="0.7">
      <c r="A8" s="10"/>
      <c r="B8" s="10"/>
      <c r="C8" s="10"/>
      <c r="D8" s="10"/>
    </row>
    <row r="9" spans="1:6" s="13" customFormat="1" ht="15" customHeight="1" x14ac:dyDescent="0.7">
      <c r="A9" s="94"/>
      <c r="B9" s="94"/>
      <c r="C9" s="94"/>
      <c r="D9" s="95" t="s">
        <v>70</v>
      </c>
      <c r="E9" s="11"/>
      <c r="F9" s="11"/>
    </row>
    <row r="10" spans="1:6" s="13" customFormat="1" ht="21" customHeight="1" x14ac:dyDescent="0.7">
      <c r="A10" s="96" t="s">
        <v>107</v>
      </c>
      <c r="B10" s="97" t="s">
        <v>108</v>
      </c>
      <c r="C10" s="97" t="s">
        <v>109</v>
      </c>
      <c r="D10" s="98" t="s">
        <v>75</v>
      </c>
      <c r="E10" s="11"/>
      <c r="F10" s="11"/>
    </row>
    <row r="11" spans="1:6" s="13" customFormat="1" ht="21" customHeight="1" x14ac:dyDescent="0.7">
      <c r="A11" s="99" t="s">
        <v>110</v>
      </c>
      <c r="B11" s="102" t="s">
        <v>111</v>
      </c>
      <c r="C11" s="102" t="s">
        <v>112</v>
      </c>
      <c r="D11" s="100">
        <v>55012</v>
      </c>
      <c r="E11" s="11"/>
      <c r="F11" s="11"/>
    </row>
    <row r="12" spans="1:6" s="13" customFormat="1" ht="21" customHeight="1" x14ac:dyDescent="0.7">
      <c r="A12" s="99" t="s">
        <v>113</v>
      </c>
      <c r="B12" s="102" t="s">
        <v>114</v>
      </c>
      <c r="C12" s="102" t="s">
        <v>115</v>
      </c>
      <c r="D12" s="100">
        <v>825603</v>
      </c>
      <c r="E12" s="11"/>
      <c r="F12" s="11"/>
    </row>
    <row r="13" spans="1:6" s="13" customFormat="1" ht="21" customHeight="1" x14ac:dyDescent="0.7">
      <c r="A13" s="99" t="s">
        <v>116</v>
      </c>
      <c r="B13" s="102" t="s">
        <v>117</v>
      </c>
      <c r="C13" s="102" t="s">
        <v>118</v>
      </c>
      <c r="D13" s="100">
        <v>194653</v>
      </c>
      <c r="E13" s="11"/>
      <c r="F13" s="11"/>
    </row>
    <row r="14" spans="1:6" s="13" customFormat="1" ht="21" customHeight="1" x14ac:dyDescent="0.7">
      <c r="A14" s="99" t="s">
        <v>119</v>
      </c>
      <c r="B14" s="102" t="s">
        <v>120</v>
      </c>
      <c r="C14" s="102" t="s">
        <v>118</v>
      </c>
      <c r="D14" s="100">
        <v>466755</v>
      </c>
      <c r="E14" s="11"/>
      <c r="F14" s="11"/>
    </row>
    <row r="15" spans="1:6" s="13" customFormat="1" ht="21" customHeight="1" x14ac:dyDescent="0.7">
      <c r="A15" s="103" t="s">
        <v>52</v>
      </c>
      <c r="B15" s="102"/>
      <c r="C15" s="102"/>
      <c r="D15" s="100">
        <v>1542023</v>
      </c>
      <c r="E15" s="11"/>
      <c r="F15" s="11"/>
    </row>
    <row r="16" spans="1:6" s="13" customFormat="1" ht="9" customHeight="1" x14ac:dyDescent="0.7">
      <c r="A16" s="5"/>
      <c r="B16" s="5"/>
      <c r="C16" s="5"/>
      <c r="D16" s="5"/>
    </row>
    <row r="17" spans="1:4" s="13" customFormat="1" ht="15" customHeight="1" x14ac:dyDescent="0.7">
      <c r="A17" s="56" t="s">
        <v>53</v>
      </c>
      <c r="B17" s="68"/>
      <c r="C17" s="68"/>
      <c r="D17" s="68"/>
    </row>
    <row r="18" spans="1:4" x14ac:dyDescent="0.7">
      <c r="A18" s="57"/>
      <c r="B18" s="58"/>
      <c r="C18" s="58"/>
      <c r="D18" s="58"/>
    </row>
    <row r="25" spans="1:4" x14ac:dyDescent="0.7">
      <c r="A25" s="55"/>
      <c r="B25" s="55"/>
      <c r="C25" s="55"/>
      <c r="D25" s="55"/>
    </row>
    <row r="26" spans="1:4" x14ac:dyDescent="0.7">
      <c r="A26" s="55"/>
      <c r="B26" s="55"/>
      <c r="C26" s="55"/>
      <c r="D26" s="55"/>
    </row>
    <row r="27" spans="1:4" x14ac:dyDescent="0.7">
      <c r="A27" s="55"/>
      <c r="B27" s="55"/>
      <c r="C27" s="55"/>
      <c r="D27" s="55"/>
    </row>
  </sheetData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E22B8-E34E-4948-A315-559F91876DA9}">
  <sheetPr>
    <tabColor rgb="FFFFFF00"/>
    <pageSetUpPr fitToPage="1"/>
  </sheetPr>
  <dimension ref="A1:F30"/>
  <sheetViews>
    <sheetView showGridLines="0" zoomScaleNormal="100" zoomScaleSheetLayoutView="130" workbookViewId="0">
      <selection activeCell="P18" sqref="P18"/>
    </sheetView>
  </sheetViews>
  <sheetFormatPr defaultColWidth="8.5" defaultRowHeight="16.5" x14ac:dyDescent="0.7"/>
  <cols>
    <col min="1" max="1" width="11.875" style="5" customWidth="1"/>
    <col min="2" max="2" width="30.75" style="5" customWidth="1"/>
    <col min="3" max="3" width="21" style="5" customWidth="1"/>
    <col min="4" max="4" width="10.125" style="5" customWidth="1"/>
    <col min="5" max="16384" width="8.5" style="5"/>
  </cols>
  <sheetData>
    <row r="1" spans="1:6" s="177" customFormat="1" ht="24.4" customHeight="1" x14ac:dyDescent="0.7">
      <c r="A1" s="175" t="s">
        <v>202</v>
      </c>
      <c r="B1" s="175"/>
      <c r="C1" s="175"/>
      <c r="D1" s="176"/>
    </row>
    <row r="2" spans="1:6" s="1" customFormat="1" ht="5.75" customHeight="1" x14ac:dyDescent="0.7"/>
    <row r="3" spans="1:6" s="174" customFormat="1" ht="21" customHeight="1" x14ac:dyDescent="0.7">
      <c r="A3" s="178" t="s">
        <v>203</v>
      </c>
      <c r="B3" s="179"/>
      <c r="C3" s="179"/>
      <c r="D3" s="179"/>
    </row>
    <row r="4" spans="1:6" s="2" customFormat="1" ht="4.5" customHeight="1" x14ac:dyDescent="0.7"/>
    <row r="5" spans="1:6" s="2" customFormat="1" ht="15.4" customHeight="1" x14ac:dyDescent="0.7">
      <c r="A5" s="3" t="s">
        <v>205</v>
      </c>
      <c r="B5" s="4"/>
      <c r="C5" s="4"/>
      <c r="D5" s="4"/>
    </row>
    <row r="6" spans="1:6" ht="4.5" customHeight="1" x14ac:dyDescent="0.7"/>
    <row r="7" spans="1:6" s="9" customFormat="1" ht="15.4" customHeight="1" x14ac:dyDescent="0.7">
      <c r="A7" s="6" t="s">
        <v>121</v>
      </c>
      <c r="B7" s="7"/>
      <c r="C7" s="7"/>
      <c r="D7" s="8"/>
    </row>
    <row r="8" spans="1:6" s="9" customFormat="1" ht="9" customHeight="1" x14ac:dyDescent="0.7">
      <c r="A8" s="10"/>
      <c r="B8" s="10"/>
      <c r="C8" s="10"/>
      <c r="D8" s="10"/>
    </row>
    <row r="9" spans="1:6" s="13" customFormat="1" ht="15" customHeight="1" x14ac:dyDescent="0.7">
      <c r="A9" s="11"/>
      <c r="B9" s="11"/>
      <c r="C9" s="11"/>
      <c r="D9" s="104" t="s">
        <v>70</v>
      </c>
      <c r="E9" s="11"/>
      <c r="F9" s="11"/>
    </row>
    <row r="10" spans="1:6" s="13" customFormat="1" ht="18.75" customHeight="1" x14ac:dyDescent="0.7">
      <c r="A10" s="96" t="s">
        <v>107</v>
      </c>
      <c r="B10" s="97" t="s">
        <v>122</v>
      </c>
      <c r="C10" s="97" t="s">
        <v>109</v>
      </c>
      <c r="D10" s="98" t="s">
        <v>75</v>
      </c>
      <c r="E10" s="11"/>
      <c r="F10" s="11"/>
    </row>
    <row r="11" spans="1:6" s="13" customFormat="1" ht="18.75" customHeight="1" x14ac:dyDescent="0.7">
      <c r="A11" s="99" t="s">
        <v>123</v>
      </c>
      <c r="B11" s="102" t="s">
        <v>124</v>
      </c>
      <c r="C11" s="102" t="s">
        <v>125</v>
      </c>
      <c r="D11" s="100">
        <v>735000</v>
      </c>
      <c r="E11" s="11"/>
      <c r="F11" s="11"/>
    </row>
    <row r="12" spans="1:6" s="13" customFormat="1" ht="18.75" customHeight="1" x14ac:dyDescent="0.7">
      <c r="A12" s="99" t="s">
        <v>126</v>
      </c>
      <c r="B12" s="102" t="s">
        <v>127</v>
      </c>
      <c r="C12" s="102" t="s">
        <v>125</v>
      </c>
      <c r="D12" s="100">
        <v>310275</v>
      </c>
      <c r="E12" s="11"/>
      <c r="F12" s="11"/>
    </row>
    <row r="13" spans="1:6" s="13" customFormat="1" ht="18.75" customHeight="1" x14ac:dyDescent="0.7">
      <c r="A13" s="99" t="s">
        <v>128</v>
      </c>
      <c r="B13" s="102" t="s">
        <v>129</v>
      </c>
      <c r="C13" s="102" t="s">
        <v>130</v>
      </c>
      <c r="D13" s="100">
        <v>347130</v>
      </c>
      <c r="E13" s="11"/>
      <c r="F13" s="11"/>
    </row>
    <row r="14" spans="1:6" s="13" customFormat="1" ht="18.75" customHeight="1" x14ac:dyDescent="0.7">
      <c r="A14" s="99" t="s">
        <v>131</v>
      </c>
      <c r="B14" s="102" t="s">
        <v>132</v>
      </c>
      <c r="C14" s="102" t="s">
        <v>133</v>
      </c>
      <c r="D14" s="100">
        <v>315000</v>
      </c>
      <c r="E14" s="11"/>
      <c r="F14" s="11"/>
    </row>
    <row r="15" spans="1:6" s="13" customFormat="1" ht="18.75" customHeight="1" x14ac:dyDescent="0.7">
      <c r="A15" s="99" t="s">
        <v>134</v>
      </c>
      <c r="B15" s="102" t="s">
        <v>135</v>
      </c>
      <c r="C15" s="102" t="s">
        <v>136</v>
      </c>
      <c r="D15" s="100">
        <v>1499988</v>
      </c>
      <c r="E15" s="11"/>
      <c r="F15" s="11"/>
    </row>
    <row r="16" spans="1:6" s="13" customFormat="1" ht="18.75" customHeight="1" x14ac:dyDescent="0.7">
      <c r="A16" s="99" t="s">
        <v>134</v>
      </c>
      <c r="B16" s="102" t="s">
        <v>137</v>
      </c>
      <c r="C16" s="102" t="s">
        <v>138</v>
      </c>
      <c r="D16" s="100">
        <v>303214</v>
      </c>
    </row>
    <row r="17" spans="1:4" s="13" customFormat="1" ht="18.75" customHeight="1" x14ac:dyDescent="0.7">
      <c r="A17" s="99" t="s">
        <v>139</v>
      </c>
      <c r="B17" s="102" t="s">
        <v>140</v>
      </c>
      <c r="C17" s="102" t="s">
        <v>133</v>
      </c>
      <c r="D17" s="100">
        <v>30240</v>
      </c>
    </row>
    <row r="18" spans="1:4" s="13" customFormat="1" ht="18.75" customHeight="1" x14ac:dyDescent="0.7">
      <c r="A18" s="99" t="s">
        <v>141</v>
      </c>
      <c r="B18" s="102" t="s">
        <v>142</v>
      </c>
      <c r="C18" s="102" t="s">
        <v>143</v>
      </c>
      <c r="D18" s="100">
        <v>172800</v>
      </c>
    </row>
    <row r="19" spans="1:4" s="13" customFormat="1" ht="18.75" customHeight="1" x14ac:dyDescent="0.7">
      <c r="A19" s="99" t="s">
        <v>144</v>
      </c>
      <c r="B19" s="102" t="s">
        <v>145</v>
      </c>
      <c r="C19" s="102" t="s">
        <v>146</v>
      </c>
      <c r="D19" s="100">
        <v>218538</v>
      </c>
    </row>
    <row r="20" spans="1:4" s="13" customFormat="1" ht="18.75" customHeight="1" x14ac:dyDescent="0.7">
      <c r="A20" s="99" t="s">
        <v>147</v>
      </c>
      <c r="B20" s="102" t="s">
        <v>148</v>
      </c>
      <c r="C20" s="102" t="s">
        <v>149</v>
      </c>
      <c r="D20" s="100">
        <v>430244</v>
      </c>
    </row>
    <row r="21" spans="1:4" s="13" customFormat="1" ht="18.75" customHeight="1" x14ac:dyDescent="0.7">
      <c r="A21" s="99" t="s">
        <v>150</v>
      </c>
      <c r="B21" s="102" t="s">
        <v>148</v>
      </c>
      <c r="C21" s="102" t="s">
        <v>151</v>
      </c>
      <c r="D21" s="100">
        <v>170555</v>
      </c>
    </row>
    <row r="22" spans="1:4" s="13" customFormat="1" ht="18.75" customHeight="1" x14ac:dyDescent="0.7">
      <c r="A22" s="99" t="s">
        <v>150</v>
      </c>
      <c r="B22" s="102" t="s">
        <v>152</v>
      </c>
      <c r="C22" s="102" t="s">
        <v>153</v>
      </c>
      <c r="D22" s="100">
        <v>68305</v>
      </c>
    </row>
    <row r="23" spans="1:4" s="13" customFormat="1" ht="18.75" customHeight="1" x14ac:dyDescent="0.7">
      <c r="A23" s="99" t="s">
        <v>154</v>
      </c>
      <c r="B23" s="102" t="s">
        <v>155</v>
      </c>
      <c r="C23" s="102" t="s">
        <v>125</v>
      </c>
      <c r="D23" s="100">
        <v>500827</v>
      </c>
    </row>
    <row r="24" spans="1:4" s="13" customFormat="1" ht="18.75" customHeight="1" x14ac:dyDescent="0.7">
      <c r="A24" s="99" t="s">
        <v>156</v>
      </c>
      <c r="B24" s="102" t="s">
        <v>148</v>
      </c>
      <c r="C24" s="102" t="s">
        <v>157</v>
      </c>
      <c r="D24" s="100">
        <v>375004</v>
      </c>
    </row>
    <row r="25" spans="1:4" s="13" customFormat="1" ht="18.75" customHeight="1" x14ac:dyDescent="0.7">
      <c r="A25" s="99" t="s">
        <v>156</v>
      </c>
      <c r="B25" s="102" t="s">
        <v>155</v>
      </c>
      <c r="C25" s="102" t="s">
        <v>157</v>
      </c>
      <c r="D25" s="100">
        <v>157674</v>
      </c>
    </row>
    <row r="26" spans="1:4" s="13" customFormat="1" ht="18.75" customHeight="1" x14ac:dyDescent="0.7">
      <c r="A26" s="99" t="s">
        <v>158</v>
      </c>
      <c r="B26" s="102" t="s">
        <v>148</v>
      </c>
      <c r="C26" s="102" t="s">
        <v>125</v>
      </c>
      <c r="D26" s="100">
        <v>300630</v>
      </c>
    </row>
    <row r="27" spans="1:4" s="13" customFormat="1" ht="18.75" customHeight="1" x14ac:dyDescent="0.7">
      <c r="A27" s="99" t="s">
        <v>210</v>
      </c>
      <c r="B27" s="102" t="s">
        <v>211</v>
      </c>
      <c r="C27" s="102" t="s">
        <v>213</v>
      </c>
      <c r="D27" s="100">
        <v>54780</v>
      </c>
    </row>
    <row r="28" spans="1:4" ht="18.75" customHeight="1" x14ac:dyDescent="0.7">
      <c r="A28" s="103" t="s">
        <v>52</v>
      </c>
      <c r="B28" s="102"/>
      <c r="C28" s="102"/>
      <c r="D28" s="100">
        <f>SUM(D11:D27)</f>
        <v>5990204</v>
      </c>
    </row>
    <row r="30" spans="1:4" x14ac:dyDescent="0.7">
      <c r="A30" s="56" t="s">
        <v>53</v>
      </c>
    </row>
  </sheetData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6D975-2B05-4EF6-B307-06C859916FE2}">
  <sheetPr>
    <tabColor rgb="FFFFFF00"/>
    <pageSetUpPr fitToPage="1"/>
  </sheetPr>
  <dimension ref="A1:F27"/>
  <sheetViews>
    <sheetView zoomScaleNormal="100" zoomScaleSheetLayoutView="130" workbookViewId="0">
      <selection activeCell="P18" sqref="P18"/>
    </sheetView>
  </sheetViews>
  <sheetFormatPr defaultColWidth="8.5" defaultRowHeight="16.5" x14ac:dyDescent="0.7"/>
  <cols>
    <col min="1" max="1" width="11.875" style="5" customWidth="1"/>
    <col min="2" max="2" width="25.25" style="5" customWidth="1"/>
    <col min="3" max="3" width="27.125" style="5" customWidth="1"/>
    <col min="4" max="4" width="9.75" style="5" customWidth="1"/>
    <col min="5" max="16384" width="8.5" style="5"/>
  </cols>
  <sheetData>
    <row r="1" spans="1:6" s="177" customFormat="1" ht="24.4" customHeight="1" x14ac:dyDescent="0.7">
      <c r="A1" s="175" t="s">
        <v>202</v>
      </c>
      <c r="B1" s="175"/>
      <c r="C1" s="175"/>
      <c r="D1" s="176"/>
    </row>
    <row r="2" spans="1:6" s="1" customFormat="1" ht="5.75" customHeight="1" x14ac:dyDescent="0.7"/>
    <row r="3" spans="1:6" s="174" customFormat="1" ht="21" customHeight="1" x14ac:dyDescent="0.7">
      <c r="A3" s="178" t="s">
        <v>203</v>
      </c>
      <c r="B3" s="179"/>
      <c r="C3" s="179"/>
      <c r="D3" s="179"/>
    </row>
    <row r="4" spans="1:6" s="2" customFormat="1" ht="4.5" customHeight="1" x14ac:dyDescent="0.7"/>
    <row r="5" spans="1:6" s="2" customFormat="1" ht="15.4" customHeight="1" x14ac:dyDescent="0.7">
      <c r="A5" s="3" t="s">
        <v>205</v>
      </c>
      <c r="B5" s="4"/>
      <c r="C5" s="4"/>
      <c r="D5" s="4"/>
    </row>
    <row r="6" spans="1:6" ht="4.5" customHeight="1" x14ac:dyDescent="0.7"/>
    <row r="7" spans="1:6" s="9" customFormat="1" ht="15.4" customHeight="1" x14ac:dyDescent="0.7">
      <c r="A7" s="6" t="s">
        <v>67</v>
      </c>
      <c r="B7" s="7"/>
      <c r="C7" s="7"/>
      <c r="D7" s="8"/>
    </row>
    <row r="8" spans="1:6" s="9" customFormat="1" ht="9" customHeight="1" x14ac:dyDescent="0.7">
      <c r="A8" s="10"/>
      <c r="B8" s="10"/>
      <c r="C8" s="10"/>
      <c r="D8" s="10"/>
    </row>
    <row r="9" spans="1:6" s="13" customFormat="1" ht="15" customHeight="1" x14ac:dyDescent="0.7">
      <c r="A9" s="11"/>
      <c r="B9" s="11"/>
      <c r="C9" s="11"/>
      <c r="D9" s="104" t="s">
        <v>70</v>
      </c>
      <c r="E9" s="11"/>
      <c r="F9" s="11"/>
    </row>
    <row r="10" spans="1:6" s="13" customFormat="1" ht="18.75" customHeight="1" x14ac:dyDescent="0.7">
      <c r="A10" s="96" t="s">
        <v>107</v>
      </c>
      <c r="B10" s="97" t="s">
        <v>122</v>
      </c>
      <c r="C10" s="97" t="s">
        <v>109</v>
      </c>
      <c r="D10" s="98" t="s">
        <v>75</v>
      </c>
      <c r="E10" s="11"/>
      <c r="F10" s="11"/>
    </row>
    <row r="11" spans="1:6" s="13" customFormat="1" ht="18.75" customHeight="1" x14ac:dyDescent="0.7">
      <c r="A11" s="99" t="s">
        <v>154</v>
      </c>
      <c r="B11" s="102" t="s">
        <v>159</v>
      </c>
      <c r="C11" s="102" t="s">
        <v>160</v>
      </c>
      <c r="D11" s="100">
        <v>3300</v>
      </c>
      <c r="E11" s="11"/>
      <c r="F11" s="11"/>
    </row>
    <row r="12" spans="1:6" s="13" customFormat="1" ht="18.75" customHeight="1" x14ac:dyDescent="0.7">
      <c r="A12" s="99" t="s">
        <v>156</v>
      </c>
      <c r="B12" s="102" t="s">
        <v>161</v>
      </c>
      <c r="C12" s="102" t="s">
        <v>162</v>
      </c>
      <c r="D12" s="100">
        <v>640108</v>
      </c>
      <c r="E12" s="11"/>
      <c r="F12" s="11"/>
    </row>
    <row r="13" spans="1:6" s="13" customFormat="1" ht="18.75" customHeight="1" x14ac:dyDescent="0.7">
      <c r="A13" s="99" t="s">
        <v>163</v>
      </c>
      <c r="B13" s="102" t="s">
        <v>164</v>
      </c>
      <c r="C13" s="102" t="s">
        <v>165</v>
      </c>
      <c r="D13" s="100">
        <v>2171</v>
      </c>
      <c r="E13" s="11"/>
      <c r="F13" s="11"/>
    </row>
    <row r="14" spans="1:6" ht="18.75" customHeight="1" x14ac:dyDescent="0.7">
      <c r="A14" s="103" t="s">
        <v>52</v>
      </c>
      <c r="B14" s="102"/>
      <c r="C14" s="102"/>
      <c r="D14" s="100">
        <f>SUM(D11:D13)</f>
        <v>645579</v>
      </c>
      <c r="E14" s="55"/>
      <c r="F14" s="55"/>
    </row>
    <row r="15" spans="1:6" x14ac:dyDescent="0.7">
      <c r="A15" s="55"/>
      <c r="B15" s="55"/>
      <c r="C15" s="55"/>
      <c r="D15" s="55"/>
      <c r="E15" s="55"/>
      <c r="F15" s="55"/>
    </row>
    <row r="16" spans="1:6" x14ac:dyDescent="0.7">
      <c r="A16" s="56" t="s">
        <v>53</v>
      </c>
    </row>
    <row r="25" spans="1:4" x14ac:dyDescent="0.7">
      <c r="A25" s="55"/>
      <c r="B25" s="55"/>
      <c r="C25" s="55"/>
      <c r="D25" s="55"/>
    </row>
    <row r="26" spans="1:4" x14ac:dyDescent="0.7">
      <c r="A26" s="55"/>
      <c r="B26" s="55"/>
      <c r="C26" s="55"/>
      <c r="D26" s="55"/>
    </row>
    <row r="27" spans="1:4" x14ac:dyDescent="0.7">
      <c r="A27" s="55"/>
      <c r="B27" s="55"/>
      <c r="C27" s="55"/>
      <c r="D27" s="55"/>
    </row>
  </sheetData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CDF8F-35C9-40F9-AB99-75360932ABA4}">
  <sheetPr>
    <tabColor rgb="FFFFFF00"/>
    <pageSetUpPr fitToPage="1"/>
  </sheetPr>
  <dimension ref="A1:F34"/>
  <sheetViews>
    <sheetView zoomScaleNormal="100" zoomScaleSheetLayoutView="130" workbookViewId="0">
      <selection activeCell="P18" sqref="P18"/>
    </sheetView>
  </sheetViews>
  <sheetFormatPr defaultColWidth="8.5" defaultRowHeight="16.5" x14ac:dyDescent="0.7"/>
  <cols>
    <col min="1" max="1" width="11.875" style="5" customWidth="1"/>
    <col min="2" max="2" width="25.25" style="5" customWidth="1"/>
    <col min="3" max="3" width="27.125" style="5" customWidth="1"/>
    <col min="4" max="4" width="9.75" style="5" customWidth="1"/>
    <col min="5" max="16384" width="8.5" style="5"/>
  </cols>
  <sheetData>
    <row r="1" spans="1:6" s="177" customFormat="1" ht="24.4" customHeight="1" x14ac:dyDescent="0.7">
      <c r="A1" s="175" t="s">
        <v>202</v>
      </c>
      <c r="B1" s="175"/>
      <c r="C1" s="175"/>
      <c r="D1" s="176"/>
    </row>
    <row r="2" spans="1:6" s="1" customFormat="1" ht="5.75" customHeight="1" x14ac:dyDescent="0.7"/>
    <row r="3" spans="1:6" s="174" customFormat="1" ht="21" customHeight="1" x14ac:dyDescent="0.7">
      <c r="A3" s="178" t="s">
        <v>203</v>
      </c>
      <c r="B3" s="179"/>
      <c r="C3" s="179"/>
      <c r="D3" s="179"/>
    </row>
    <row r="4" spans="1:6" s="2" customFormat="1" ht="4.5" customHeight="1" x14ac:dyDescent="0.7"/>
    <row r="5" spans="1:6" s="2" customFormat="1" ht="15.4" customHeight="1" x14ac:dyDescent="0.7">
      <c r="A5" s="3" t="s">
        <v>205</v>
      </c>
      <c r="B5" s="4"/>
      <c r="C5" s="4"/>
      <c r="D5" s="4"/>
    </row>
    <row r="6" spans="1:6" ht="4.5" customHeight="1" x14ac:dyDescent="0.7"/>
    <row r="7" spans="1:6" s="9" customFormat="1" ht="15.4" customHeight="1" x14ac:dyDescent="0.7">
      <c r="A7" s="6" t="s">
        <v>68</v>
      </c>
      <c r="B7" s="7"/>
      <c r="C7" s="7"/>
      <c r="D7" s="8"/>
    </row>
    <row r="8" spans="1:6" s="9" customFormat="1" ht="9" customHeight="1" x14ac:dyDescent="0.7">
      <c r="A8" s="10"/>
      <c r="B8" s="10"/>
      <c r="C8" s="10"/>
      <c r="D8" s="10"/>
    </row>
    <row r="9" spans="1:6" s="13" customFormat="1" ht="15" customHeight="1" x14ac:dyDescent="0.7">
      <c r="A9" s="11"/>
      <c r="B9" s="11"/>
      <c r="C9" s="11"/>
      <c r="D9" s="104" t="s">
        <v>70</v>
      </c>
      <c r="E9" s="11"/>
      <c r="F9" s="11"/>
    </row>
    <row r="10" spans="1:6" s="13" customFormat="1" ht="18.75" customHeight="1" x14ac:dyDescent="0.7">
      <c r="A10" s="96" t="s">
        <v>107</v>
      </c>
      <c r="B10" s="97" t="s">
        <v>122</v>
      </c>
      <c r="C10" s="97" t="s">
        <v>109</v>
      </c>
      <c r="D10" s="98" t="s">
        <v>75</v>
      </c>
      <c r="E10" s="11"/>
      <c r="F10" s="11"/>
    </row>
    <row r="11" spans="1:6" s="13" customFormat="1" ht="18.75" customHeight="1" x14ac:dyDescent="0.7">
      <c r="A11" s="99" t="s">
        <v>66</v>
      </c>
      <c r="B11" s="102" t="s">
        <v>166</v>
      </c>
      <c r="C11" s="102" t="s">
        <v>167</v>
      </c>
      <c r="D11" s="100">
        <v>43577</v>
      </c>
      <c r="E11" s="11"/>
      <c r="F11" s="11"/>
    </row>
    <row r="12" spans="1:6" s="13" customFormat="1" ht="18.75" customHeight="1" x14ac:dyDescent="0.7">
      <c r="A12" s="99" t="s">
        <v>210</v>
      </c>
      <c r="B12" s="102" t="s">
        <v>216</v>
      </c>
      <c r="C12" s="102" t="s">
        <v>217</v>
      </c>
      <c r="D12" s="100">
        <v>6105</v>
      </c>
      <c r="E12" s="11"/>
      <c r="F12" s="11"/>
    </row>
    <row r="13" spans="1:6" s="13" customFormat="1" ht="18.75" customHeight="1" x14ac:dyDescent="0.7">
      <c r="A13" s="99" t="s">
        <v>210</v>
      </c>
      <c r="B13" s="102" t="s">
        <v>218</v>
      </c>
      <c r="C13" s="102" t="s">
        <v>223</v>
      </c>
      <c r="D13" s="100">
        <v>657</v>
      </c>
      <c r="E13" s="11"/>
      <c r="F13" s="11"/>
    </row>
    <row r="14" spans="1:6" s="13" customFormat="1" ht="18.75" customHeight="1" x14ac:dyDescent="0.7">
      <c r="A14" s="99" t="s">
        <v>210</v>
      </c>
      <c r="B14" s="102" t="s">
        <v>219</v>
      </c>
      <c r="C14" s="102" t="s">
        <v>224</v>
      </c>
      <c r="D14" s="100">
        <v>11055</v>
      </c>
      <c r="E14" s="11"/>
      <c r="F14" s="11"/>
    </row>
    <row r="15" spans="1:6" s="13" customFormat="1" ht="18.75" customHeight="1" x14ac:dyDescent="0.7">
      <c r="A15" s="99" t="s">
        <v>210</v>
      </c>
      <c r="B15" s="102" t="s">
        <v>215</v>
      </c>
      <c r="C15" s="102" t="s">
        <v>220</v>
      </c>
      <c r="D15" s="100">
        <v>99536</v>
      </c>
      <c r="E15" s="11"/>
      <c r="F15" s="11"/>
    </row>
    <row r="16" spans="1:6" s="13" customFormat="1" ht="18.75" customHeight="1" x14ac:dyDescent="0.7">
      <c r="A16" s="99" t="s">
        <v>210</v>
      </c>
      <c r="B16" s="102" t="s">
        <v>221</v>
      </c>
      <c r="C16" s="102" t="s">
        <v>222</v>
      </c>
      <c r="D16" s="100">
        <v>5471</v>
      </c>
      <c r="E16" s="11"/>
      <c r="F16" s="11"/>
    </row>
    <row r="17" spans="1:6" s="13" customFormat="1" ht="18.75" customHeight="1" x14ac:dyDescent="0.7">
      <c r="A17" s="99" t="s">
        <v>212</v>
      </c>
      <c r="B17" s="102" t="s">
        <v>211</v>
      </c>
      <c r="C17" s="102" t="s">
        <v>213</v>
      </c>
      <c r="D17" s="100">
        <v>383350</v>
      </c>
      <c r="E17" s="11"/>
      <c r="F17" s="11"/>
    </row>
    <row r="18" spans="1:6" s="13" customFormat="1" ht="18.75" customHeight="1" x14ac:dyDescent="0.7">
      <c r="A18" s="99" t="s">
        <v>214</v>
      </c>
      <c r="B18" s="102" t="s">
        <v>215</v>
      </c>
      <c r="C18" s="102" t="s">
        <v>167</v>
      </c>
      <c r="D18" s="100">
        <v>5267</v>
      </c>
      <c r="E18" s="11"/>
      <c r="F18" s="11"/>
    </row>
    <row r="19" spans="1:6" ht="18.75" customHeight="1" x14ac:dyDescent="0.7">
      <c r="A19" s="103" t="s">
        <v>52</v>
      </c>
      <c r="B19" s="102"/>
      <c r="C19" s="102"/>
      <c r="D19" s="100">
        <f>SUM(D11:D11)</f>
        <v>43577</v>
      </c>
      <c r="E19" s="55"/>
      <c r="F19" s="55"/>
    </row>
    <row r="20" spans="1:6" x14ac:dyDescent="0.7">
      <c r="A20" s="55"/>
      <c r="B20" s="55"/>
      <c r="C20" s="55"/>
      <c r="D20" s="55"/>
      <c r="E20" s="55"/>
      <c r="F20" s="55"/>
    </row>
    <row r="21" spans="1:6" x14ac:dyDescent="0.7">
      <c r="A21" s="56" t="s">
        <v>53</v>
      </c>
      <c r="B21" s="55"/>
      <c r="C21" s="55"/>
      <c r="D21" s="55"/>
      <c r="E21" s="55"/>
      <c r="F21" s="55"/>
    </row>
    <row r="22" spans="1:6" x14ac:dyDescent="0.7">
      <c r="A22" s="55"/>
      <c r="B22" s="55"/>
      <c r="C22" s="55"/>
      <c r="D22" s="55"/>
      <c r="E22" s="55"/>
      <c r="F22" s="55"/>
    </row>
    <row r="32" spans="1:6" x14ac:dyDescent="0.7">
      <c r="A32" s="55"/>
      <c r="B32" s="55"/>
      <c r="C32" s="55"/>
      <c r="D32" s="55"/>
    </row>
    <row r="33" spans="1:4" x14ac:dyDescent="0.7">
      <c r="A33" s="55"/>
      <c r="B33" s="55"/>
      <c r="C33" s="55"/>
      <c r="D33" s="55"/>
    </row>
    <row r="34" spans="1:4" x14ac:dyDescent="0.7">
      <c r="A34" s="55"/>
      <c r="B34" s="55"/>
      <c r="C34" s="55"/>
      <c r="D34" s="55"/>
    </row>
  </sheetData>
  <phoneticPr fontId="1"/>
  <pageMargins left="0.70866141732283472" right="0.1574803149606299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P38 日本政策金融公庫</vt:lpstr>
      <vt:lpstr>P38 林業・木材産業改善資金</vt:lpstr>
      <vt:lpstr>P38 木材産業等高度化推進資金</vt:lpstr>
      <vt:lpstr>P39 林業信用保証</vt:lpstr>
      <vt:lpstr>P39 林業構造改善事業実績</vt:lpstr>
      <vt:lpstr>P39 補助金実績</vt:lpstr>
      <vt:lpstr>P40 交付金実績</vt:lpstr>
      <vt:lpstr>P40 成長産業化実績</vt:lpstr>
      <vt:lpstr>P40 循環成長実績 </vt:lpstr>
      <vt:lpstr>P41 入会林野等の整備</vt:lpstr>
      <vt:lpstr>P41 整備進行状況</vt:lpstr>
      <vt:lpstr>'P38 日本政策金融公庫'!Print_Area</vt:lpstr>
      <vt:lpstr>'P38 木材産業等高度化推進資金'!Print_Area</vt:lpstr>
      <vt:lpstr>'P38 林業・木材産業改善資金'!Print_Area</vt:lpstr>
      <vt:lpstr>'P39 林業構造改善事業実績'!Print_Area</vt:lpstr>
      <vt:lpstr>'P39 林業信用保証'!Print_Area</vt:lpstr>
      <vt:lpstr>'P40 交付金実績'!Print_Area</vt:lpstr>
      <vt:lpstr>'P40 循環成長実績 '!Print_Area</vt:lpstr>
      <vt:lpstr>'P40 成長産業化実績'!Print_Area</vt:lpstr>
      <vt:lpstr>'P41 整備進行状況'!Print_Area</vt:lpstr>
      <vt:lpstr>'P41 入会林野等の整備'!Print_Area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2026-03-13T05:10:14Z</cp:lastPrinted>
  <dcterms:created xsi:type="dcterms:W3CDTF">2026-01-19T02:47:01Z</dcterms:created>
  <dcterms:modified xsi:type="dcterms:W3CDTF">2026-06-19T08:09:14Z</dcterms:modified>
</cp:coreProperties>
</file>