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812017.NIIGATA\Box\林政課\旧Sドライブ\13 計画調整係\16 統計（施策概要・資料編など）\04_新潟県の農林水産業(資料編)\R7\0310 Ｐドラから　新潟県の農林水産業（資料編）\提出用\黒字提出用\R7 エクセル（黒字更新用）\ＨＰ用\"/>
    </mc:Choice>
  </mc:AlternateContent>
  <xr:revisionPtr revIDLastSave="0" documentId="13_ncr:1_{85AAE60F-EFFF-4D92-9653-BEA21697A157}" xr6:coauthVersionLast="47" xr6:coauthVersionMax="47" xr10:uidLastSave="{00000000-0000-0000-0000-000000000000}"/>
  <bookViews>
    <workbookView xWindow="-29040" yWindow="6120" windowWidth="29453" windowHeight="15615" tabRatio="1000" xr2:uid="{7201E7AA-2D64-454F-9A9C-108BBB7A142D}"/>
  </bookViews>
  <sheets>
    <sheet name="P19 市町村別民有林面積" sheetId="2" r:id="rId1"/>
    <sheet name="P19 保育実績" sheetId="3" r:id="rId2"/>
    <sheet name="P20 路網開設実績" sheetId="4" r:id="rId3"/>
    <sheet name="P20 補助事業の推移" sheetId="5" r:id="rId4"/>
    <sheet name="P21　間伐対策事業の推移" sheetId="6" r:id="rId5"/>
    <sheet name="P21 間伐実施面積の推移 " sheetId="7" r:id="rId6"/>
    <sheet name="P21 間伐材利用量の推移 " sheetId="8" r:id="rId7"/>
    <sheet name="P22 造林面積・出荷苗の推移 " sheetId="9" r:id="rId8"/>
    <sheet name="P22 林内路網" sheetId="10" r:id="rId9"/>
    <sheet name="P22 林道整備の推移" sheetId="11" r:id="rId10"/>
    <sheet name="P23 県民の森-青少年の森　整備状況" sheetId="12" r:id="rId11"/>
  </sheets>
  <externalReferences>
    <externalReference r:id="rId12"/>
  </externalReferences>
  <definedNames>
    <definedName name="_xlnm.Print_Area" localSheetId="0">'P19 市町村別民有林面積'!$A$1:$M$35</definedName>
    <definedName name="_xlnm.Print_Area" localSheetId="1">'P19 保育実績'!$A$1:$O$25</definedName>
    <definedName name="_xlnm.Print_Area" localSheetId="3">'P20 補助事業の推移'!$A$1:$N$38</definedName>
    <definedName name="_xlnm.Print_Area" localSheetId="2">'P20 路網開設実績'!$A$1:$E$25</definedName>
    <definedName name="_xlnm.Print_Area" localSheetId="6">'P21 間伐材利用量の推移 '!$A$1:$P$26</definedName>
    <definedName name="_xlnm.Print_Area" localSheetId="5">'P21 間伐実施面積の推移 '!$A$1:$P$25</definedName>
    <definedName name="_xlnm.Print_Area" localSheetId="4">'P21　間伐対策事業の推移'!$A$1:$M$16</definedName>
    <definedName name="_xlnm.Print_Area" localSheetId="7">'P22 造林面積・出荷苗の推移 '!$A$1:$P$31</definedName>
    <definedName name="_xlnm.Print_Area" localSheetId="9">'P22 林道整備の推移'!$A$1:$J$18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 r="E20" i="3"/>
  <c r="G20" i="3" s="1"/>
  <c r="B21" i="4"/>
  <c r="B19" i="4"/>
  <c r="B18" i="4"/>
  <c r="B17" i="4"/>
  <c r="O22" i="3"/>
  <c r="N22" i="3"/>
  <c r="M22" i="3"/>
  <c r="L22" i="3"/>
  <c r="J22" i="3" l="1"/>
  <c r="I22" i="3"/>
  <c r="F22" i="3"/>
  <c r="E22" i="3"/>
  <c r="K22" i="3"/>
  <c r="C22" i="3"/>
  <c r="H22" i="3"/>
  <c r="G22" i="3"/>
  <c r="D22" i="3"/>
</calcChain>
</file>

<file path=xl/sharedStrings.xml><?xml version="1.0" encoding="utf-8"?>
<sst xmlns="http://schemas.openxmlformats.org/spreadsheetml/2006/main" count="426" uniqueCount="223">
  <si>
    <t>(１)市町村森林整備計画</t>
    <rPh sb="3" eb="6">
      <t>シチョウソン</t>
    </rPh>
    <rPh sb="6" eb="8">
      <t>シンリン</t>
    </rPh>
    <rPh sb="8" eb="10">
      <t>セイビ</t>
    </rPh>
    <rPh sb="10" eb="12">
      <t>ケイカク</t>
    </rPh>
    <phoneticPr fontId="4"/>
  </si>
  <si>
    <t>(単位：ha)</t>
    <rPh sb="1" eb="3">
      <t>タンイ</t>
    </rPh>
    <phoneticPr fontId="4"/>
  </si>
  <si>
    <t>計画区</t>
    <rPh sb="0" eb="2">
      <t>ケイカク</t>
    </rPh>
    <rPh sb="2" eb="3">
      <t>ク</t>
    </rPh>
    <phoneticPr fontId="4"/>
  </si>
  <si>
    <t>市町村</t>
    <rPh sb="0" eb="3">
      <t>シチョウソン</t>
    </rPh>
    <phoneticPr fontId="4"/>
  </si>
  <si>
    <t>面　積</t>
    <rPh sb="0" eb="1">
      <t>メン</t>
    </rPh>
    <rPh sb="2" eb="3">
      <t>セキ</t>
    </rPh>
    <phoneticPr fontId="4"/>
  </si>
  <si>
    <t>下　越</t>
    <rPh sb="0" eb="1">
      <t>シタ</t>
    </rPh>
    <rPh sb="2" eb="3">
      <t>コシ</t>
    </rPh>
    <phoneticPr fontId="4"/>
  </si>
  <si>
    <t>村上市</t>
    <rPh sb="0" eb="3">
      <t>ムラカミシ</t>
    </rPh>
    <phoneticPr fontId="4"/>
  </si>
  <si>
    <t>中　越</t>
    <rPh sb="0" eb="1">
      <t>チュウ</t>
    </rPh>
    <rPh sb="2" eb="3">
      <t>コシ</t>
    </rPh>
    <phoneticPr fontId="4"/>
  </si>
  <si>
    <t>長岡市</t>
    <rPh sb="0" eb="3">
      <t>ナガオカシ</t>
    </rPh>
    <phoneticPr fontId="4"/>
  </si>
  <si>
    <t>上　越</t>
    <rPh sb="0" eb="1">
      <t>ウエ</t>
    </rPh>
    <rPh sb="2" eb="3">
      <t>コシ</t>
    </rPh>
    <phoneticPr fontId="4"/>
  </si>
  <si>
    <t>上越市</t>
    <rPh sb="0" eb="3">
      <t>ジョウエツシ</t>
    </rPh>
    <phoneticPr fontId="4"/>
  </si>
  <si>
    <t>関川村</t>
    <rPh sb="0" eb="3">
      <t>セキカワムラ</t>
    </rPh>
    <phoneticPr fontId="4"/>
  </si>
  <si>
    <t>三条市</t>
    <rPh sb="0" eb="3">
      <t>サンジョウシ</t>
    </rPh>
    <phoneticPr fontId="4"/>
  </si>
  <si>
    <t>妙高市</t>
    <rPh sb="0" eb="3">
      <t>ミョウコウシ</t>
    </rPh>
    <phoneticPr fontId="4"/>
  </si>
  <si>
    <t>粟島浦村</t>
    <rPh sb="0" eb="4">
      <t>アワシマウラムラ</t>
    </rPh>
    <phoneticPr fontId="4"/>
  </si>
  <si>
    <t>柏崎市</t>
    <rPh sb="0" eb="3">
      <t>カシワザキシ</t>
    </rPh>
    <phoneticPr fontId="4"/>
  </si>
  <si>
    <t>糸魚川市</t>
    <rPh sb="0" eb="4">
      <t>イトイガワシ</t>
    </rPh>
    <phoneticPr fontId="4"/>
  </si>
  <si>
    <t>阿賀町</t>
    <rPh sb="0" eb="3">
      <t>アガマチ</t>
    </rPh>
    <phoneticPr fontId="4"/>
  </si>
  <si>
    <t>小千谷市</t>
    <rPh sb="0" eb="4">
      <t>オヂヤシ</t>
    </rPh>
    <phoneticPr fontId="4"/>
  </si>
  <si>
    <t>計画区計</t>
    <rPh sb="0" eb="2">
      <t>ケイカク</t>
    </rPh>
    <rPh sb="2" eb="3">
      <t>ク</t>
    </rPh>
    <rPh sb="3" eb="4">
      <t>ケイ</t>
    </rPh>
    <phoneticPr fontId="4"/>
  </si>
  <si>
    <t>新潟市</t>
    <rPh sb="0" eb="3">
      <t>ニイガタシ</t>
    </rPh>
    <phoneticPr fontId="4"/>
  </si>
  <si>
    <t>加茂市</t>
    <rPh sb="0" eb="3">
      <t>カモシ</t>
    </rPh>
    <phoneticPr fontId="4"/>
  </si>
  <si>
    <t>新発田市</t>
    <rPh sb="0" eb="4">
      <t>シバタシ</t>
    </rPh>
    <phoneticPr fontId="4"/>
  </si>
  <si>
    <t>見附市</t>
    <rPh sb="0" eb="3">
      <t>ミツケシ</t>
    </rPh>
    <phoneticPr fontId="4"/>
  </si>
  <si>
    <t>五泉市</t>
    <rPh sb="0" eb="3">
      <t>ゴセンシ</t>
    </rPh>
    <phoneticPr fontId="4"/>
  </si>
  <si>
    <t>燕市</t>
    <rPh sb="0" eb="2">
      <t>ツバメシ</t>
    </rPh>
    <phoneticPr fontId="4"/>
  </si>
  <si>
    <t>佐　渡</t>
    <rPh sb="0" eb="1">
      <t>タスク</t>
    </rPh>
    <rPh sb="2" eb="3">
      <t>ワタリ</t>
    </rPh>
    <phoneticPr fontId="4"/>
  </si>
  <si>
    <t>佐渡市</t>
    <rPh sb="0" eb="3">
      <t>サドシ</t>
    </rPh>
    <phoneticPr fontId="4"/>
  </si>
  <si>
    <t>阿賀野市</t>
    <rPh sb="0" eb="4">
      <t>アガノシ</t>
    </rPh>
    <phoneticPr fontId="4"/>
  </si>
  <si>
    <t>弥彦村</t>
    <rPh sb="0" eb="3">
      <t>ヤヒコムラ</t>
    </rPh>
    <phoneticPr fontId="4"/>
  </si>
  <si>
    <t>胎内市</t>
    <rPh sb="0" eb="3">
      <t>タイナイシ</t>
    </rPh>
    <phoneticPr fontId="4"/>
  </si>
  <si>
    <t>田上町</t>
    <rPh sb="0" eb="3">
      <t>タガミマチ</t>
    </rPh>
    <phoneticPr fontId="4"/>
  </si>
  <si>
    <t>　</t>
    <phoneticPr fontId="4"/>
  </si>
  <si>
    <t>聖籠町</t>
    <rPh sb="0" eb="3">
      <t>セイロウマチ</t>
    </rPh>
    <phoneticPr fontId="4"/>
  </si>
  <si>
    <t>出雲崎町</t>
    <rPh sb="0" eb="4">
      <t>イズモザキマチ</t>
    </rPh>
    <phoneticPr fontId="4"/>
  </si>
  <si>
    <t>県　合　計</t>
    <rPh sb="0" eb="1">
      <t>ケン</t>
    </rPh>
    <rPh sb="2" eb="3">
      <t>ゴウ</t>
    </rPh>
    <rPh sb="4" eb="5">
      <t>ケイ</t>
    </rPh>
    <phoneticPr fontId="4"/>
  </si>
  <si>
    <t>刈羽村</t>
    <rPh sb="0" eb="3">
      <t>カリワムラ</t>
    </rPh>
    <phoneticPr fontId="4"/>
  </si>
  <si>
    <t>30市町村</t>
    <rPh sb="2" eb="5">
      <t>シチョウソン</t>
    </rPh>
    <phoneticPr fontId="4"/>
  </si>
  <si>
    <t>十日町市</t>
    <rPh sb="0" eb="2">
      <t>トオカ</t>
    </rPh>
    <rPh sb="2" eb="3">
      <t>マチ</t>
    </rPh>
    <rPh sb="3" eb="4">
      <t>シ</t>
    </rPh>
    <phoneticPr fontId="4"/>
  </si>
  <si>
    <t>魚沼市</t>
    <rPh sb="0" eb="3">
      <t>ウオヌマシ</t>
    </rPh>
    <phoneticPr fontId="4"/>
  </si>
  <si>
    <t>南魚沼市</t>
    <rPh sb="0" eb="1">
      <t>ミナミ</t>
    </rPh>
    <rPh sb="1" eb="4">
      <t>ウオヌマシ</t>
    </rPh>
    <phoneticPr fontId="4"/>
  </si>
  <si>
    <t>湯沢町</t>
    <rPh sb="0" eb="3">
      <t>ユザワマチ</t>
    </rPh>
    <phoneticPr fontId="4"/>
  </si>
  <si>
    <t>津南町</t>
    <rPh sb="0" eb="2">
      <t>ツナン</t>
    </rPh>
    <rPh sb="2" eb="3">
      <t>マチ</t>
    </rPh>
    <phoneticPr fontId="4"/>
  </si>
  <si>
    <t xml:space="preserve">   注：数値の合計は四捨五入のため一致しない場合がある。</t>
    <rPh sb="3" eb="4">
      <t>チュウ</t>
    </rPh>
    <phoneticPr fontId="4"/>
  </si>
  <si>
    <t>(2)森林経営計画樹立面積</t>
    <phoneticPr fontId="4"/>
  </si>
  <si>
    <t>年　度</t>
    <rPh sb="0" eb="1">
      <t>ネン</t>
    </rPh>
    <rPh sb="2" eb="3">
      <t>ド</t>
    </rPh>
    <phoneticPr fontId="4"/>
  </si>
  <si>
    <t>団地数</t>
    <rPh sb="0" eb="2">
      <t>ダンチ</t>
    </rPh>
    <rPh sb="2" eb="3">
      <t>スウ</t>
    </rPh>
    <phoneticPr fontId="4"/>
  </si>
  <si>
    <t>(単位：ha、%)</t>
    <rPh sb="1" eb="3">
      <t>タンイ</t>
    </rPh>
    <phoneticPr fontId="4"/>
  </si>
  <si>
    <t>下　刈</t>
    <rPh sb="0" eb="1">
      <t>シタ</t>
    </rPh>
    <rPh sb="2" eb="3">
      <t>カリ</t>
    </rPh>
    <phoneticPr fontId="4"/>
  </si>
  <si>
    <t>雪起こし</t>
    <rPh sb="0" eb="1">
      <t>ユキ</t>
    </rPh>
    <rPh sb="1" eb="2">
      <t>オ</t>
    </rPh>
    <phoneticPr fontId="4"/>
  </si>
  <si>
    <r>
      <t>除間伐　　　</t>
    </r>
    <r>
      <rPr>
        <sz val="8"/>
        <rFont val="ＭＳ 明朝"/>
        <family val="1"/>
        <charset val="128"/>
      </rPr>
      <t>(更新伐含む)</t>
    </r>
    <rPh sb="0" eb="1">
      <t>ジョ</t>
    </rPh>
    <rPh sb="1" eb="3">
      <t>カンバツ</t>
    </rPh>
    <rPh sb="7" eb="9">
      <t>コウシン</t>
    </rPh>
    <rPh sb="9" eb="10">
      <t>バツ</t>
    </rPh>
    <rPh sb="10" eb="11">
      <t>フク</t>
    </rPh>
    <phoneticPr fontId="4"/>
  </si>
  <si>
    <t>枝打・枝払</t>
    <rPh sb="0" eb="2">
      <t>エダウ</t>
    </rPh>
    <rPh sb="3" eb="4">
      <t>エダ</t>
    </rPh>
    <rPh sb="4" eb="5">
      <t>ハラ</t>
    </rPh>
    <phoneticPr fontId="4"/>
  </si>
  <si>
    <t>総　数</t>
    <rPh sb="0" eb="1">
      <t>ソウ</t>
    </rPh>
    <rPh sb="2" eb="3">
      <t>スウ</t>
    </rPh>
    <phoneticPr fontId="4"/>
  </si>
  <si>
    <t>制度別造林実績</t>
    <rPh sb="0" eb="2">
      <t>セイド</t>
    </rPh>
    <rPh sb="2" eb="3">
      <t>ベツ</t>
    </rPh>
    <rPh sb="3" eb="5">
      <t>ゾウリン</t>
    </rPh>
    <rPh sb="5" eb="7">
      <t>ジッセキ</t>
    </rPh>
    <phoneticPr fontId="4"/>
  </si>
  <si>
    <t>施行主体別造林実績(補助内訳)</t>
    <rPh sb="0" eb="2">
      <t>セコウ</t>
    </rPh>
    <rPh sb="2" eb="4">
      <t>シュタイ</t>
    </rPh>
    <rPh sb="4" eb="5">
      <t>ベツ</t>
    </rPh>
    <rPh sb="5" eb="7">
      <t>ゾウリン</t>
    </rPh>
    <rPh sb="7" eb="9">
      <t>ジッセキ</t>
    </rPh>
    <rPh sb="10" eb="12">
      <t>ホジョ</t>
    </rPh>
    <rPh sb="12" eb="14">
      <t>ウチワケ</t>
    </rPh>
    <phoneticPr fontId="4"/>
  </si>
  <si>
    <t>補　助</t>
    <rPh sb="0" eb="1">
      <t>ホ</t>
    </rPh>
    <rPh sb="2" eb="3">
      <t>スケ</t>
    </rPh>
    <phoneticPr fontId="4"/>
  </si>
  <si>
    <t>融　資</t>
    <rPh sb="0" eb="1">
      <t>トオル</t>
    </rPh>
    <rPh sb="2" eb="3">
      <t>シ</t>
    </rPh>
    <phoneticPr fontId="4"/>
  </si>
  <si>
    <t>森林総研</t>
    <rPh sb="0" eb="2">
      <t>シンリン</t>
    </rPh>
    <rPh sb="2" eb="4">
      <t>ソウケン</t>
    </rPh>
    <phoneticPr fontId="4"/>
  </si>
  <si>
    <t>自　力</t>
    <rPh sb="0" eb="1">
      <t>ジ</t>
    </rPh>
    <rPh sb="2" eb="3">
      <t>チカラ</t>
    </rPh>
    <phoneticPr fontId="4"/>
  </si>
  <si>
    <t>公　営</t>
    <rPh sb="0" eb="1">
      <t>コウ</t>
    </rPh>
    <rPh sb="2" eb="3">
      <t>エイ</t>
    </rPh>
    <phoneticPr fontId="4"/>
  </si>
  <si>
    <t>公　社</t>
    <rPh sb="0" eb="1">
      <t>コウ</t>
    </rPh>
    <rPh sb="2" eb="3">
      <t>シャ</t>
    </rPh>
    <phoneticPr fontId="4"/>
  </si>
  <si>
    <t>森林組合等</t>
    <rPh sb="0" eb="2">
      <t>シンリン</t>
    </rPh>
    <rPh sb="2" eb="4">
      <t>クミアイ</t>
    </rPh>
    <rPh sb="4" eb="5">
      <t>トウ</t>
    </rPh>
    <phoneticPr fontId="4"/>
  </si>
  <si>
    <t>個人その他</t>
    <rPh sb="0" eb="2">
      <t>コジン</t>
    </rPh>
    <rPh sb="4" eb="5">
      <t>タ</t>
    </rPh>
    <phoneticPr fontId="4"/>
  </si>
  <si>
    <t>(治山等)</t>
    <rPh sb="1" eb="3">
      <t>チサン</t>
    </rPh>
    <rPh sb="3" eb="4">
      <t>トウ</t>
    </rPh>
    <phoneticPr fontId="4"/>
  </si>
  <si>
    <t>H27</t>
  </si>
  <si>
    <t>H28</t>
  </si>
  <si>
    <t>H29</t>
  </si>
  <si>
    <t>H30</t>
  </si>
  <si>
    <t>R元</t>
    <rPh sb="1" eb="2">
      <t>モト</t>
    </rPh>
    <phoneticPr fontId="4"/>
  </si>
  <si>
    <t>R2</t>
  </si>
  <si>
    <t>R3</t>
    <phoneticPr fontId="4"/>
  </si>
  <si>
    <t>R4</t>
    <phoneticPr fontId="18"/>
  </si>
  <si>
    <t>R5</t>
    <phoneticPr fontId="19"/>
  </si>
  <si>
    <t>比率</t>
    <rPh sb="0" eb="2">
      <t>ヒリツ</t>
    </rPh>
    <phoneticPr fontId="4"/>
  </si>
  <si>
    <t>資料：林政課</t>
    <phoneticPr fontId="18"/>
  </si>
  <si>
    <t>※1　衛生伐面積は除く。「公営」は県、市町村、財産区による事業。</t>
    <phoneticPr fontId="4"/>
  </si>
  <si>
    <t>※2　端数処理の関係で合計が合わない場合がある。</t>
    <phoneticPr fontId="4"/>
  </si>
  <si>
    <t>(単位：m)</t>
    <rPh sb="1" eb="3">
      <t>タンイ</t>
    </rPh>
    <phoneticPr fontId="4"/>
  </si>
  <si>
    <t>年度</t>
    <rPh sb="0" eb="2">
      <t>ネンド</t>
    </rPh>
    <phoneticPr fontId="4"/>
  </si>
  <si>
    <t>合計</t>
    <rPh sb="0" eb="1">
      <t>ア</t>
    </rPh>
    <rPh sb="1" eb="2">
      <t>ケイ</t>
    </rPh>
    <phoneticPr fontId="4"/>
  </si>
  <si>
    <t>施行主体別開設実績</t>
    <rPh sb="0" eb="2">
      <t>セコウ</t>
    </rPh>
    <rPh sb="2" eb="4">
      <t>シュタイ</t>
    </rPh>
    <rPh sb="4" eb="5">
      <t>ベツ</t>
    </rPh>
    <rPh sb="5" eb="7">
      <t>カイセツ</t>
    </rPh>
    <rPh sb="7" eb="9">
      <t>ジッセキ</t>
    </rPh>
    <phoneticPr fontId="4"/>
  </si>
  <si>
    <t>農林公社</t>
    <rPh sb="0" eb="2">
      <t>ノウリン</t>
    </rPh>
    <rPh sb="2" eb="4">
      <t>コウシャ</t>
    </rPh>
    <phoneticPr fontId="4"/>
  </si>
  <si>
    <t>H26</t>
  </si>
  <si>
    <t>R２</t>
    <phoneticPr fontId="4"/>
  </si>
  <si>
    <t>R３</t>
  </si>
  <si>
    <t>R４</t>
    <phoneticPr fontId="18"/>
  </si>
  <si>
    <t>R５</t>
    <phoneticPr fontId="18"/>
  </si>
  <si>
    <t>資料：林政課</t>
    <rPh sb="0" eb="2">
      <t>シリョウ</t>
    </rPh>
    <rPh sb="3" eb="6">
      <t>リンセイカ</t>
    </rPh>
    <phoneticPr fontId="4"/>
  </si>
  <si>
    <t>※1　非公共事業を除く。「公営」は県、市町村、財産区による事業。</t>
    <phoneticPr fontId="4"/>
  </si>
  <si>
    <t>※2　合計が合わない場合、端数処理の関係による。</t>
    <phoneticPr fontId="4"/>
  </si>
  <si>
    <t>H24</t>
    <phoneticPr fontId="4"/>
  </si>
  <si>
    <t>H25</t>
  </si>
  <si>
    <t>R2</t>
    <phoneticPr fontId="4"/>
  </si>
  <si>
    <t>R4</t>
  </si>
  <si>
    <t>単　　　層　　　林　　　整　　　備</t>
    <rPh sb="0" eb="1">
      <t>タン</t>
    </rPh>
    <rPh sb="4" eb="5">
      <t>ソウ</t>
    </rPh>
    <rPh sb="8" eb="9">
      <t>ハヤシ</t>
    </rPh>
    <rPh sb="12" eb="13">
      <t>セイ</t>
    </rPh>
    <rPh sb="16" eb="17">
      <t>ソナエ</t>
    </rPh>
    <phoneticPr fontId="4"/>
  </si>
  <si>
    <t>人　　工　　造　　林</t>
    <rPh sb="0" eb="1">
      <t>ヒト</t>
    </rPh>
    <rPh sb="3" eb="4">
      <t>コウ</t>
    </rPh>
    <rPh sb="6" eb="7">
      <t>ヅクリ</t>
    </rPh>
    <rPh sb="9" eb="10">
      <t>ハヤシ</t>
    </rPh>
    <phoneticPr fontId="4"/>
  </si>
  <si>
    <t>再造林</t>
    <rPh sb="0" eb="1">
      <t>サイ</t>
    </rPh>
    <rPh sb="1" eb="3">
      <t>ゾウリン</t>
    </rPh>
    <phoneticPr fontId="4"/>
  </si>
  <si>
    <t>被害跡地</t>
    <rPh sb="0" eb="2">
      <t>ヒガイ</t>
    </rPh>
    <rPh sb="2" eb="4">
      <t>アトチ</t>
    </rPh>
    <phoneticPr fontId="4"/>
  </si>
  <si>
    <t>-</t>
  </si>
  <si>
    <t>-</t>
    <phoneticPr fontId="19"/>
  </si>
  <si>
    <t>拡大造林</t>
    <rPh sb="0" eb="2">
      <t>カクダイ</t>
    </rPh>
    <rPh sb="2" eb="4">
      <t>ゾウリン</t>
    </rPh>
    <phoneticPr fontId="4"/>
  </si>
  <si>
    <t>計</t>
    <rPh sb="0" eb="1">
      <t>ケイ</t>
    </rPh>
    <phoneticPr fontId="4"/>
  </si>
  <si>
    <t>保　　　　　　　育</t>
    <rPh sb="0" eb="1">
      <t>タモツ</t>
    </rPh>
    <rPh sb="8" eb="9">
      <t>イク</t>
    </rPh>
    <phoneticPr fontId="4"/>
  </si>
  <si>
    <t>下刈</t>
    <rPh sb="0" eb="2">
      <t>シタガ</t>
    </rPh>
    <phoneticPr fontId="4"/>
  </si>
  <si>
    <t>除間伐</t>
    <rPh sb="0" eb="1">
      <t>ジョ</t>
    </rPh>
    <rPh sb="1" eb="3">
      <t>カンバツ</t>
    </rPh>
    <phoneticPr fontId="4"/>
  </si>
  <si>
    <t>複　　　層　　　林　　　整　　　備</t>
    <rPh sb="0" eb="1">
      <t>フク</t>
    </rPh>
    <rPh sb="4" eb="5">
      <t>ソウ</t>
    </rPh>
    <rPh sb="8" eb="9">
      <t>リン</t>
    </rPh>
    <rPh sb="12" eb="13">
      <t>セイ</t>
    </rPh>
    <rPh sb="16" eb="17">
      <t>ソナエ</t>
    </rPh>
    <phoneticPr fontId="4"/>
  </si>
  <si>
    <t>受光伐</t>
    <rPh sb="0" eb="1">
      <t>ウ</t>
    </rPh>
    <rPh sb="1" eb="2">
      <t>ヒカリ</t>
    </rPh>
    <rPh sb="2" eb="3">
      <t>バツ</t>
    </rPh>
    <phoneticPr fontId="4"/>
  </si>
  <si>
    <t>-</t>
    <phoneticPr fontId="4"/>
  </si>
  <si>
    <t>樹下植栽</t>
    <rPh sb="0" eb="1">
      <t>ジュ</t>
    </rPh>
    <rPh sb="1" eb="2">
      <t>シタ</t>
    </rPh>
    <rPh sb="2" eb="4">
      <t>ショクサイ</t>
    </rPh>
    <phoneticPr fontId="4"/>
  </si>
  <si>
    <t>-</t>
    <phoneticPr fontId="18"/>
  </si>
  <si>
    <t>保　育</t>
    <rPh sb="0" eb="1">
      <t>タモツ</t>
    </rPh>
    <rPh sb="2" eb="3">
      <t>イク</t>
    </rPh>
    <phoneticPr fontId="4"/>
  </si>
  <si>
    <t>育　　　　成　　　　天　　　　然　　　　林　　　　整　　　　備</t>
    <rPh sb="0" eb="1">
      <t>イク</t>
    </rPh>
    <rPh sb="5" eb="6">
      <t>シゲル</t>
    </rPh>
    <rPh sb="10" eb="11">
      <t>テン</t>
    </rPh>
    <rPh sb="15" eb="16">
      <t>ゼン</t>
    </rPh>
    <rPh sb="20" eb="21">
      <t>ハヤシ</t>
    </rPh>
    <rPh sb="25" eb="26">
      <t>セイ</t>
    </rPh>
    <rPh sb="30" eb="31">
      <t>ソナエ</t>
    </rPh>
    <phoneticPr fontId="4"/>
  </si>
  <si>
    <t>改　良</t>
    <rPh sb="0" eb="1">
      <t>カイ</t>
    </rPh>
    <rPh sb="2" eb="3">
      <t>リョウ</t>
    </rPh>
    <phoneticPr fontId="4"/>
  </si>
  <si>
    <t>植　栽</t>
    <rPh sb="0" eb="1">
      <t>ウエ</t>
    </rPh>
    <rPh sb="2" eb="3">
      <t>サイ</t>
    </rPh>
    <phoneticPr fontId="4"/>
  </si>
  <si>
    <t>更　　新　　伐</t>
    <rPh sb="0" eb="1">
      <t>サラ</t>
    </rPh>
    <rPh sb="3" eb="4">
      <t>シン</t>
    </rPh>
    <rPh sb="6" eb="7">
      <t>バツ</t>
    </rPh>
    <phoneticPr fontId="4"/>
  </si>
  <si>
    <t>県　　単　　保　　育</t>
    <rPh sb="0" eb="1">
      <t>ケン</t>
    </rPh>
    <rPh sb="3" eb="4">
      <t>タン</t>
    </rPh>
    <rPh sb="6" eb="7">
      <t>タモツ</t>
    </rPh>
    <rPh sb="9" eb="10">
      <t>イク</t>
    </rPh>
    <phoneticPr fontId="4"/>
  </si>
  <si>
    <t>枝　打</t>
    <rPh sb="0" eb="1">
      <t>エダ</t>
    </rPh>
    <rPh sb="2" eb="3">
      <t>ダ</t>
    </rPh>
    <phoneticPr fontId="4"/>
  </si>
  <si>
    <t>※ 端数処理の関係で合計が合わない場合がある。</t>
    <rPh sb="2" eb="6">
      <t>ハスウショリ</t>
    </rPh>
    <rPh sb="7" eb="9">
      <t>カンケイ</t>
    </rPh>
    <rPh sb="10" eb="12">
      <t>ゴウケイ</t>
    </rPh>
    <rPh sb="13" eb="14">
      <t>ア</t>
    </rPh>
    <rPh sb="17" eb="19">
      <t>バアイ</t>
    </rPh>
    <phoneticPr fontId="4"/>
  </si>
  <si>
    <t>※ 美しい森林づくり整備基盤交付金の実績を含む。</t>
    <rPh sb="2" eb="3">
      <t>ウツク</t>
    </rPh>
    <rPh sb="5" eb="7">
      <t>シンリン</t>
    </rPh>
    <rPh sb="10" eb="12">
      <t>セイビ</t>
    </rPh>
    <rPh sb="12" eb="14">
      <t>キバン</t>
    </rPh>
    <rPh sb="14" eb="17">
      <t>コウフキン</t>
    </rPh>
    <rPh sb="18" eb="20">
      <t>ジッセキ</t>
    </rPh>
    <rPh sb="21" eb="22">
      <t>フク</t>
    </rPh>
    <phoneticPr fontId="4"/>
  </si>
  <si>
    <t>※ 実績はあるが、１haに満たない場合は「0」と表記している</t>
    <rPh sb="2" eb="4">
      <t>ジッセキ</t>
    </rPh>
    <rPh sb="13" eb="14">
      <t>ミ</t>
    </rPh>
    <rPh sb="17" eb="19">
      <t>バアイ</t>
    </rPh>
    <rPh sb="24" eb="26">
      <t>ヒョウキ</t>
    </rPh>
    <phoneticPr fontId="4"/>
  </si>
  <si>
    <t>R３</t>
    <phoneticPr fontId="4"/>
  </si>
  <si>
    <t>R４</t>
  </si>
  <si>
    <t>R5</t>
    <phoneticPr fontId="4"/>
  </si>
  <si>
    <t>除間伐(ha)</t>
    <rPh sb="0" eb="1">
      <t>ジョ</t>
    </rPh>
    <rPh sb="1" eb="3">
      <t>カンバツ</t>
    </rPh>
    <phoneticPr fontId="4"/>
  </si>
  <si>
    <t>作業道・作業路(m)</t>
    <rPh sb="0" eb="2">
      <t>サギョウ</t>
    </rPh>
    <rPh sb="2" eb="3">
      <t>ドウ</t>
    </rPh>
    <rPh sb="4" eb="6">
      <t>サギョウ</t>
    </rPh>
    <rPh sb="6" eb="7">
      <t>ロ</t>
    </rPh>
    <phoneticPr fontId="4"/>
  </si>
  <si>
    <t>高性能林業機械の導入(台)</t>
    <rPh sb="0" eb="3">
      <t>コウセイノウ</t>
    </rPh>
    <rPh sb="3" eb="5">
      <t>リンギョウ</t>
    </rPh>
    <rPh sb="5" eb="7">
      <t>キカイ</t>
    </rPh>
    <rPh sb="8" eb="10">
      <t>ドウニュウ</t>
    </rPh>
    <rPh sb="11" eb="12">
      <t>ダイ</t>
    </rPh>
    <phoneticPr fontId="4"/>
  </si>
  <si>
    <r>
      <t>※ H26～</t>
    </r>
    <r>
      <rPr>
        <sz val="10"/>
        <rFont val="ＭＳ Ｐゴシック"/>
        <family val="3"/>
        <charset val="128"/>
      </rPr>
      <t>29には森林整備加速化・林業再生事業（間伐、林内路網整備、高性能林業機械の導入）を含む</t>
    </r>
    <rPh sb="10" eb="12">
      <t>シンリン</t>
    </rPh>
    <rPh sb="12" eb="14">
      <t>セイビ</t>
    </rPh>
    <rPh sb="14" eb="17">
      <t>カソクカ</t>
    </rPh>
    <rPh sb="18" eb="20">
      <t>リンギョウ</t>
    </rPh>
    <rPh sb="20" eb="22">
      <t>サイセイ</t>
    </rPh>
    <rPh sb="22" eb="24">
      <t>ジギョウ</t>
    </rPh>
    <rPh sb="25" eb="27">
      <t>カンバツ</t>
    </rPh>
    <rPh sb="28" eb="30">
      <t>リンナイ</t>
    </rPh>
    <rPh sb="30" eb="31">
      <t>ロ</t>
    </rPh>
    <rPh sb="31" eb="32">
      <t>モウ</t>
    </rPh>
    <rPh sb="32" eb="34">
      <t>セイビ</t>
    </rPh>
    <rPh sb="35" eb="38">
      <t>コウセイノウ</t>
    </rPh>
    <rPh sb="38" eb="40">
      <t>リンギョウ</t>
    </rPh>
    <rPh sb="40" eb="42">
      <t>キカイ</t>
    </rPh>
    <rPh sb="43" eb="45">
      <t>ドウニュウ</t>
    </rPh>
    <rPh sb="47" eb="48">
      <t>フク</t>
    </rPh>
    <phoneticPr fontId="4"/>
  </si>
  <si>
    <t>ア　間伐実施面積の推移</t>
    <rPh sb="2" eb="4">
      <t>カンバツ</t>
    </rPh>
    <rPh sb="4" eb="6">
      <t>ジッシ</t>
    </rPh>
    <rPh sb="6" eb="8">
      <t>メンセキ</t>
    </rPh>
    <rPh sb="9" eb="11">
      <t>スイイ</t>
    </rPh>
    <phoneticPr fontId="4"/>
  </si>
  <si>
    <t>年　度</t>
    <rPh sb="0" eb="1">
      <t>トシ</t>
    </rPh>
    <rPh sb="2" eb="3">
      <t>ド</t>
    </rPh>
    <phoneticPr fontId="4"/>
  </si>
  <si>
    <t>H23</t>
  </si>
  <si>
    <t>H24</t>
  </si>
  <si>
    <t>R２</t>
  </si>
  <si>
    <t>R５</t>
    <phoneticPr fontId="4"/>
  </si>
  <si>
    <t>間伐面積</t>
    <rPh sb="0" eb="2">
      <t>カンバツ</t>
    </rPh>
    <rPh sb="2" eb="4">
      <t>メンセキ</t>
    </rPh>
    <phoneticPr fontId="4"/>
  </si>
  <si>
    <t>イ　間伐材利用量の推移</t>
    <rPh sb="2" eb="5">
      <t>カンバツザイ</t>
    </rPh>
    <rPh sb="5" eb="8">
      <t>リヨウリョウ</t>
    </rPh>
    <rPh sb="9" eb="11">
      <t>スイイ</t>
    </rPh>
    <phoneticPr fontId="4"/>
  </si>
  <si>
    <r>
      <t>(単位：㎥</t>
    </r>
    <r>
      <rPr>
        <sz val="10"/>
        <rFont val="ＭＳ Ｐゴシック"/>
        <family val="3"/>
        <charset val="128"/>
      </rPr>
      <t>)</t>
    </r>
    <rPh sb="1" eb="3">
      <t>タンイ</t>
    </rPh>
    <phoneticPr fontId="4"/>
  </si>
  <si>
    <t>年　　度</t>
    <rPh sb="0" eb="1">
      <t>トシ</t>
    </rPh>
    <rPh sb="3" eb="4">
      <t>ド</t>
    </rPh>
    <phoneticPr fontId="4"/>
  </si>
  <si>
    <t>間伐材利用量</t>
    <rPh sb="0" eb="3">
      <t>カンバツザイ</t>
    </rPh>
    <rPh sb="3" eb="6">
      <t>リヨウリョウ</t>
    </rPh>
    <phoneticPr fontId="4"/>
  </si>
  <si>
    <t>zou</t>
    <phoneticPr fontId="4"/>
  </si>
  <si>
    <t>(単位：千本、ha)</t>
    <rPh sb="1" eb="3">
      <t>タンイ</t>
    </rPh>
    <rPh sb="4" eb="5">
      <t>セン</t>
    </rPh>
    <rPh sb="5" eb="6">
      <t>ポン</t>
    </rPh>
    <phoneticPr fontId="4"/>
  </si>
  <si>
    <t>年　　　度</t>
    <rPh sb="0" eb="1">
      <t>トシ</t>
    </rPh>
    <rPh sb="4" eb="5">
      <t>ド</t>
    </rPh>
    <phoneticPr fontId="4"/>
  </si>
  <si>
    <t>S50</t>
    <phoneticPr fontId="4"/>
  </si>
  <si>
    <t>S60</t>
    <phoneticPr fontId="4"/>
  </si>
  <si>
    <t>H10</t>
    <phoneticPr fontId="4"/>
  </si>
  <si>
    <t>H20</t>
    <phoneticPr fontId="4"/>
  </si>
  <si>
    <t>造林面積</t>
    <rPh sb="0" eb="2">
      <t>ゾウリン</t>
    </rPh>
    <rPh sb="2" eb="4">
      <t>メンセキ</t>
    </rPh>
    <phoneticPr fontId="4"/>
  </si>
  <si>
    <t>ス　　ギ</t>
    <phoneticPr fontId="4"/>
  </si>
  <si>
    <t>出荷苗木</t>
    <rPh sb="0" eb="2">
      <t>シュッカ</t>
    </rPh>
    <rPh sb="2" eb="4">
      <t>ナエギ</t>
    </rPh>
    <phoneticPr fontId="4"/>
  </si>
  <si>
    <t>クロマツ</t>
    <phoneticPr fontId="4"/>
  </si>
  <si>
    <t>本　　数</t>
    <phoneticPr fontId="4"/>
  </si>
  <si>
    <t>その他</t>
    <rPh sb="2" eb="3">
      <t>タ</t>
    </rPh>
    <phoneticPr fontId="4"/>
  </si>
  <si>
    <t>合　　計</t>
    <rPh sb="0" eb="1">
      <t>ア</t>
    </rPh>
    <rPh sb="3" eb="4">
      <t>ケイ</t>
    </rPh>
    <phoneticPr fontId="4"/>
  </si>
  <si>
    <t>林道、林内道路の整備状況（自動車道）</t>
    <rPh sb="0" eb="2">
      <t>リンドウ</t>
    </rPh>
    <rPh sb="3" eb="5">
      <t>リンナイ</t>
    </rPh>
    <rPh sb="5" eb="7">
      <t>ドウロ</t>
    </rPh>
    <rPh sb="8" eb="10">
      <t>セイビ</t>
    </rPh>
    <rPh sb="10" eb="12">
      <t>ジョウキョウ</t>
    </rPh>
    <rPh sb="13" eb="16">
      <t>ジドウシャ</t>
    </rPh>
    <rPh sb="16" eb="17">
      <t>ミチ</t>
    </rPh>
    <phoneticPr fontId="4"/>
  </si>
  <si>
    <t>林内路網整備状況</t>
    <rPh sb="0" eb="2">
      <t>リンナイ</t>
    </rPh>
    <rPh sb="2" eb="3">
      <t>ロ</t>
    </rPh>
    <rPh sb="3" eb="4">
      <t>モウ</t>
    </rPh>
    <rPh sb="4" eb="6">
      <t>セイビ</t>
    </rPh>
    <rPh sb="6" eb="8">
      <t>ジョウキョウ</t>
    </rPh>
    <phoneticPr fontId="4"/>
  </si>
  <si>
    <t>林道</t>
    <rPh sb="0" eb="2">
      <t>リンドウ</t>
    </rPh>
    <phoneticPr fontId="4"/>
  </si>
  <si>
    <t>林内道路</t>
    <rPh sb="0" eb="2">
      <t>リンナイ</t>
    </rPh>
    <rPh sb="2" eb="4">
      <t>ドウロ</t>
    </rPh>
    <phoneticPr fontId="4"/>
  </si>
  <si>
    <t>林内路網</t>
    <rPh sb="0" eb="2">
      <t>リンナイ</t>
    </rPh>
    <rPh sb="2" eb="3">
      <t>ロ</t>
    </rPh>
    <rPh sb="3" eb="4">
      <t>モウ</t>
    </rPh>
    <phoneticPr fontId="4"/>
  </si>
  <si>
    <t>延長　　　　(㎞)</t>
    <rPh sb="0" eb="2">
      <t>エンチョウ</t>
    </rPh>
    <phoneticPr fontId="4"/>
  </si>
  <si>
    <t>密度     (m/ha)</t>
    <rPh sb="0" eb="2">
      <t>ミツド</t>
    </rPh>
    <phoneticPr fontId="4"/>
  </si>
  <si>
    <t>注 １：林内道路＝林道+公道</t>
    <rPh sb="0" eb="1">
      <t>チュウ</t>
    </rPh>
    <rPh sb="4" eb="6">
      <t>リンナイ</t>
    </rPh>
    <rPh sb="6" eb="8">
      <t>ドウロ</t>
    </rPh>
    <rPh sb="9" eb="11">
      <t>リンドウ</t>
    </rPh>
    <rPh sb="12" eb="14">
      <t>コウドウ</t>
    </rPh>
    <phoneticPr fontId="4"/>
  </si>
  <si>
    <t>注 ２：林内路網＝林道+公道+森林作業道</t>
    <rPh sb="0" eb="1">
      <t>チュウ</t>
    </rPh>
    <rPh sb="4" eb="6">
      <t>リンナイ</t>
    </rPh>
    <rPh sb="6" eb="7">
      <t>ロ</t>
    </rPh>
    <rPh sb="7" eb="8">
      <t>モウ</t>
    </rPh>
    <rPh sb="9" eb="11">
      <t>リンドウ</t>
    </rPh>
    <rPh sb="12" eb="14">
      <t>コウドウ</t>
    </rPh>
    <rPh sb="15" eb="17">
      <t>シンリン</t>
    </rPh>
    <rPh sb="17" eb="19">
      <t>サギョウ</t>
    </rPh>
    <rPh sb="19" eb="20">
      <t>ドウ</t>
    </rPh>
    <phoneticPr fontId="4"/>
  </si>
  <si>
    <t>県内の路網整備の推移</t>
    <rPh sb="0" eb="2">
      <t>ケンナイ</t>
    </rPh>
    <rPh sb="3" eb="4">
      <t>ロ</t>
    </rPh>
    <rPh sb="4" eb="5">
      <t>モウ</t>
    </rPh>
    <rPh sb="5" eb="7">
      <t>セイビ</t>
    </rPh>
    <rPh sb="8" eb="10">
      <t>スイイ</t>
    </rPh>
    <phoneticPr fontId="4"/>
  </si>
  <si>
    <t>区分</t>
    <rPh sb="0" eb="2">
      <t>クブン</t>
    </rPh>
    <phoneticPr fontId="4"/>
  </si>
  <si>
    <t>H28</t>
    <phoneticPr fontId="4"/>
  </si>
  <si>
    <t>H30</t>
    <phoneticPr fontId="4"/>
  </si>
  <si>
    <t>R3</t>
  </si>
  <si>
    <t>R5</t>
  </si>
  <si>
    <t>林道延長（km）</t>
    <rPh sb="0" eb="2">
      <t>リンドウ</t>
    </rPh>
    <rPh sb="2" eb="4">
      <t>エンチョウ</t>
    </rPh>
    <phoneticPr fontId="4"/>
  </si>
  <si>
    <t>林内道路延長（km）</t>
    <rPh sb="0" eb="2">
      <t>リンナイ</t>
    </rPh>
    <rPh sb="2" eb="4">
      <t>ドウロ</t>
    </rPh>
    <rPh sb="4" eb="6">
      <t>エンチョウ</t>
    </rPh>
    <phoneticPr fontId="4"/>
  </si>
  <si>
    <t>林内路網延長（km）</t>
    <rPh sb="0" eb="2">
      <t>リンナイ</t>
    </rPh>
    <rPh sb="2" eb="3">
      <t>ロ</t>
    </rPh>
    <rPh sb="3" eb="4">
      <t>アミ</t>
    </rPh>
    <rPh sb="4" eb="6">
      <t>エンチョウ</t>
    </rPh>
    <phoneticPr fontId="4"/>
  </si>
  <si>
    <t>注 １：林道延長は、開設以外に編入や転用等を考慮した数値としている</t>
    <rPh sb="0" eb="1">
      <t>チュウ</t>
    </rPh>
    <rPh sb="4" eb="6">
      <t>リンドウ</t>
    </rPh>
    <rPh sb="6" eb="8">
      <t>エンチョウ</t>
    </rPh>
    <rPh sb="10" eb="12">
      <t>カイセツ</t>
    </rPh>
    <rPh sb="12" eb="14">
      <t>イガイ</t>
    </rPh>
    <rPh sb="15" eb="17">
      <t>ヘンニュウ</t>
    </rPh>
    <rPh sb="18" eb="20">
      <t>テンヨウ</t>
    </rPh>
    <rPh sb="20" eb="21">
      <t>トウ</t>
    </rPh>
    <rPh sb="22" eb="24">
      <t>コウリョ</t>
    </rPh>
    <rPh sb="26" eb="28">
      <t>スウチ</t>
    </rPh>
    <phoneticPr fontId="4"/>
  </si>
  <si>
    <t>注 ２：林道延長は、林業専用道を含む</t>
    <rPh sb="0" eb="1">
      <t>チュウ</t>
    </rPh>
    <rPh sb="4" eb="6">
      <t>リンドウ</t>
    </rPh>
    <rPh sb="6" eb="8">
      <t>エンチョウ</t>
    </rPh>
    <rPh sb="10" eb="12">
      <t>リンギョウ</t>
    </rPh>
    <rPh sb="12" eb="15">
      <t>センヨウドウ</t>
    </rPh>
    <rPh sb="16" eb="17">
      <t>フク</t>
    </rPh>
    <phoneticPr fontId="4"/>
  </si>
  <si>
    <t>注 ３：林内道路延長＝林道延長+公道延長</t>
    <rPh sb="0" eb="1">
      <t>チュウ</t>
    </rPh>
    <rPh sb="4" eb="6">
      <t>リンナイ</t>
    </rPh>
    <rPh sb="6" eb="8">
      <t>ドウロ</t>
    </rPh>
    <rPh sb="8" eb="10">
      <t>エンチョウ</t>
    </rPh>
    <rPh sb="11" eb="13">
      <t>リンドウ</t>
    </rPh>
    <rPh sb="13" eb="15">
      <t>エンチョウ</t>
    </rPh>
    <rPh sb="16" eb="18">
      <t>コウドウ</t>
    </rPh>
    <rPh sb="18" eb="20">
      <t>エンチョウ</t>
    </rPh>
    <phoneticPr fontId="4"/>
  </si>
  <si>
    <t>注 ４：林内路網延長＝林道延長+公道延長+森林作業道延長</t>
    <rPh sb="0" eb="1">
      <t>チュウ</t>
    </rPh>
    <rPh sb="6" eb="7">
      <t>ロ</t>
    </rPh>
    <rPh sb="7" eb="8">
      <t>モウ</t>
    </rPh>
    <rPh sb="21" eb="23">
      <t>シンリン</t>
    </rPh>
    <rPh sb="23" eb="25">
      <t>サギョウ</t>
    </rPh>
    <rPh sb="25" eb="26">
      <t>ドウ</t>
    </rPh>
    <rPh sb="26" eb="28">
      <t>エンチョウ</t>
    </rPh>
    <phoneticPr fontId="4"/>
  </si>
  <si>
    <t>第２　森林資源の循環利用を通じた林業の活性化と森林の多面的機能の発揮</t>
    <rPh sb="0" eb="1">
      <t>ダイ</t>
    </rPh>
    <phoneticPr fontId="4"/>
  </si>
  <si>
    <t>2　健全な森林の整備の推進</t>
    <phoneticPr fontId="4"/>
  </si>
  <si>
    <t>（３）　森林整備の動き</t>
    <rPh sb="4" eb="6">
      <t>シンリン</t>
    </rPh>
    <rPh sb="6" eb="8">
      <t>セイビ</t>
    </rPh>
    <rPh sb="9" eb="10">
      <t>ウゴ</t>
    </rPh>
    <phoneticPr fontId="4"/>
  </si>
  <si>
    <t>ア　保育実績の推移</t>
    <rPh sb="2" eb="4">
      <t>ホイク</t>
    </rPh>
    <rPh sb="4" eb="6">
      <t>ジッセキ</t>
    </rPh>
    <rPh sb="7" eb="9">
      <t>スイイ</t>
    </rPh>
    <phoneticPr fontId="4"/>
  </si>
  <si>
    <t>イ　森林作業道等の路網開設実績の推移</t>
    <rPh sb="2" eb="4">
      <t>シンリン</t>
    </rPh>
    <rPh sb="4" eb="6">
      <t>サギョウ</t>
    </rPh>
    <rPh sb="6" eb="7">
      <t>ミチ</t>
    </rPh>
    <rPh sb="7" eb="8">
      <t>トウ</t>
    </rPh>
    <rPh sb="9" eb="10">
      <t>ロ</t>
    </rPh>
    <rPh sb="10" eb="11">
      <t>アミ</t>
    </rPh>
    <rPh sb="11" eb="13">
      <t>カイセツ</t>
    </rPh>
    <rPh sb="13" eb="15">
      <t>ジッセキ</t>
    </rPh>
    <rPh sb="16" eb="18">
      <t>スイイ</t>
    </rPh>
    <phoneticPr fontId="4"/>
  </si>
  <si>
    <t>ウ　民有林造林補助事業の推移</t>
    <rPh sb="2" eb="5">
      <t>ミンユウリン</t>
    </rPh>
    <rPh sb="5" eb="7">
      <t>ゾウリン</t>
    </rPh>
    <rPh sb="7" eb="9">
      <t>ホジョ</t>
    </rPh>
    <rPh sb="9" eb="11">
      <t>ジギョウ</t>
    </rPh>
    <rPh sb="12" eb="14">
      <t>スイイ</t>
    </rPh>
    <phoneticPr fontId="4"/>
  </si>
  <si>
    <t>エ　間伐対策事業（非公共事業）の推移</t>
    <rPh sb="2" eb="4">
      <t>カンバツ</t>
    </rPh>
    <rPh sb="4" eb="6">
      <t>タイサク</t>
    </rPh>
    <rPh sb="6" eb="8">
      <t>ジギョウ</t>
    </rPh>
    <rPh sb="9" eb="10">
      <t>ヒ</t>
    </rPh>
    <rPh sb="10" eb="12">
      <t>コウキョウ</t>
    </rPh>
    <rPh sb="12" eb="14">
      <t>ジギョウ</t>
    </rPh>
    <rPh sb="16" eb="18">
      <t>スイイ</t>
    </rPh>
    <phoneticPr fontId="4"/>
  </si>
  <si>
    <t>（４）　間伐の動き</t>
    <rPh sb="4" eb="6">
      <t>カンバツ</t>
    </rPh>
    <rPh sb="7" eb="8">
      <t>ウゴ</t>
    </rPh>
    <phoneticPr fontId="4"/>
  </si>
  <si>
    <t>（５）　種苗育種(造林面積と出荷苗木本数の推移)</t>
    <rPh sb="4" eb="6">
      <t>シュビョウ</t>
    </rPh>
    <rPh sb="6" eb="8">
      <t>イクシュ</t>
    </rPh>
    <rPh sb="9" eb="11">
      <t>ゾウリン</t>
    </rPh>
    <rPh sb="11" eb="13">
      <t>メンセキ</t>
    </rPh>
    <rPh sb="14" eb="16">
      <t>シュッカ</t>
    </rPh>
    <rPh sb="16" eb="18">
      <t>ナエギ</t>
    </rPh>
    <rPh sb="18" eb="20">
      <t>ホンスウ</t>
    </rPh>
    <rPh sb="21" eb="23">
      <t>スイイ</t>
    </rPh>
    <phoneticPr fontId="4"/>
  </si>
  <si>
    <t>（６）　林内路網の整備</t>
    <rPh sb="4" eb="6">
      <t>リンナイ</t>
    </rPh>
    <rPh sb="6" eb="7">
      <t>ロ</t>
    </rPh>
    <rPh sb="7" eb="8">
      <t>モウ</t>
    </rPh>
    <rPh sb="9" eb="11">
      <t>セイビ</t>
    </rPh>
    <phoneticPr fontId="4"/>
  </si>
  <si>
    <t>R6年度</t>
    <rPh sb="2" eb="4">
      <t>ネンド</t>
    </rPh>
    <phoneticPr fontId="4"/>
  </si>
  <si>
    <t>63,583ha</t>
    <phoneticPr fontId="4"/>
  </si>
  <si>
    <t>R6</t>
  </si>
  <si>
    <t>資料：治山課（造林面積は「１－Ｂ　「伐って、使って、植えて、育てる」循環型林業の推進　(3)　」の再掲）</t>
    <rPh sb="0" eb="2">
      <t>シリョウ</t>
    </rPh>
    <rPh sb="3" eb="5">
      <t>チサン</t>
    </rPh>
    <rPh sb="5" eb="6">
      <t>カ</t>
    </rPh>
    <rPh sb="7" eb="9">
      <t>ゾウリン</t>
    </rPh>
    <rPh sb="9" eb="11">
      <t>メンセキ</t>
    </rPh>
    <rPh sb="18" eb="19">
      <t>キ</t>
    </rPh>
    <rPh sb="22" eb="23">
      <t>ツカ</t>
    </rPh>
    <rPh sb="26" eb="27">
      <t>ウ</t>
    </rPh>
    <rPh sb="30" eb="31">
      <t>ソダ</t>
    </rPh>
    <rPh sb="34" eb="37">
      <t>ジュンカンガタ</t>
    </rPh>
    <rPh sb="37" eb="39">
      <t>リンギョウ</t>
    </rPh>
    <rPh sb="40" eb="42">
      <t>スイシン</t>
    </rPh>
    <rPh sb="49" eb="51">
      <t>サイケイ</t>
    </rPh>
    <phoneticPr fontId="4"/>
  </si>
  <si>
    <t>　※　出荷苗木本数は県内生産分のみ掲載</t>
    <rPh sb="3" eb="5">
      <t>シュッカ</t>
    </rPh>
    <rPh sb="5" eb="7">
      <t>ナエギ</t>
    </rPh>
    <rPh sb="7" eb="9">
      <t>ホンスウ</t>
    </rPh>
    <rPh sb="10" eb="12">
      <t>ケンナイ</t>
    </rPh>
    <rPh sb="12" eb="15">
      <t>セイサンブン</t>
    </rPh>
    <rPh sb="17" eb="19">
      <t>ケイサイ</t>
    </rPh>
    <phoneticPr fontId="4"/>
  </si>
  <si>
    <t>R6</t>
    <phoneticPr fontId="19"/>
  </si>
  <si>
    <t>R6</t>
    <phoneticPr fontId="1"/>
  </si>
  <si>
    <t>R６</t>
    <phoneticPr fontId="1"/>
  </si>
  <si>
    <t>R６</t>
    <phoneticPr fontId="18"/>
  </si>
  <si>
    <t>R6</t>
    <phoneticPr fontId="1"/>
  </si>
  <si>
    <t>資料：治山課</t>
    <rPh sb="0" eb="2">
      <t>シリョウ</t>
    </rPh>
    <rPh sb="3" eb="6">
      <t>チサンカ</t>
    </rPh>
    <phoneticPr fontId="1"/>
  </si>
  <si>
    <t>計</t>
    <rPh sb="0" eb="1">
      <t>ケイ</t>
    </rPh>
    <phoneticPr fontId="1"/>
  </si>
  <si>
    <t>-</t>
    <phoneticPr fontId="1"/>
  </si>
  <si>
    <t>佐渡</t>
    <rPh sb="0" eb="2">
      <t>サド</t>
    </rPh>
    <phoneticPr fontId="1"/>
  </si>
  <si>
    <t>糸魚川</t>
    <rPh sb="0" eb="3">
      <t>イトイガワ</t>
    </rPh>
    <phoneticPr fontId="1"/>
  </si>
  <si>
    <t>妙高山麓県民の森（妙高市）</t>
    <rPh sb="0" eb="2">
      <t>ミョウコウ</t>
    </rPh>
    <rPh sb="2" eb="4">
      <t>サンロク</t>
    </rPh>
    <rPh sb="4" eb="6">
      <t>ケンミン</t>
    </rPh>
    <rPh sb="7" eb="8">
      <t>モリ</t>
    </rPh>
    <rPh sb="9" eb="12">
      <t>ミョウコウシ</t>
    </rPh>
    <phoneticPr fontId="1"/>
  </si>
  <si>
    <t>上越</t>
    <rPh sb="0" eb="2">
      <t>ジョウエツ</t>
    </rPh>
    <phoneticPr fontId="1"/>
  </si>
  <si>
    <t>南魚沼</t>
    <rPh sb="0" eb="3">
      <t>ミナミウオヌマ</t>
    </rPh>
    <phoneticPr fontId="1"/>
  </si>
  <si>
    <t>新潟県見附杉沢の森（見附市）</t>
    <rPh sb="0" eb="3">
      <t>ニイガタケン</t>
    </rPh>
    <rPh sb="3" eb="5">
      <t>ミツケ</t>
    </rPh>
    <rPh sb="5" eb="7">
      <t>スギサワ</t>
    </rPh>
    <rPh sb="8" eb="9">
      <t>モリ</t>
    </rPh>
    <rPh sb="10" eb="13">
      <t>ミツケシ</t>
    </rPh>
    <phoneticPr fontId="1"/>
  </si>
  <si>
    <t>長岡</t>
    <rPh sb="0" eb="2">
      <t>ナガオカ</t>
    </rPh>
    <phoneticPr fontId="1"/>
  </si>
  <si>
    <t>中越</t>
    <rPh sb="0" eb="2">
      <t>チュウエツ</t>
    </rPh>
    <phoneticPr fontId="1"/>
  </si>
  <si>
    <t>新潟県青少年の森（胎内市）
五頭県民の森　笹神地区（阿賀野市）</t>
    <rPh sb="0" eb="3">
      <t>ニイガタケン</t>
    </rPh>
    <rPh sb="3" eb="6">
      <t>セイショウネン</t>
    </rPh>
    <rPh sb="7" eb="8">
      <t>モリ</t>
    </rPh>
    <rPh sb="9" eb="12">
      <t>タイナイシ</t>
    </rPh>
    <rPh sb="21" eb="23">
      <t>ササカミ</t>
    </rPh>
    <rPh sb="23" eb="25">
      <t>チク</t>
    </rPh>
    <rPh sb="26" eb="30">
      <t>アガノシ</t>
    </rPh>
    <phoneticPr fontId="1"/>
  </si>
  <si>
    <t>新潟</t>
    <rPh sb="0" eb="2">
      <t>ニイガタ</t>
    </rPh>
    <phoneticPr fontId="1"/>
  </si>
  <si>
    <t>五頭県民の森　三川地区（阿賀町）</t>
    <rPh sb="0" eb="1">
      <t>ゴ</t>
    </rPh>
    <rPh sb="1" eb="2">
      <t>アタマ</t>
    </rPh>
    <rPh sb="2" eb="4">
      <t>ケンミン</t>
    </rPh>
    <rPh sb="5" eb="6">
      <t>モリ</t>
    </rPh>
    <rPh sb="7" eb="9">
      <t>ミカワ</t>
    </rPh>
    <rPh sb="9" eb="11">
      <t>チク</t>
    </rPh>
    <rPh sb="12" eb="15">
      <t>アガマチ</t>
    </rPh>
    <phoneticPr fontId="1"/>
  </si>
  <si>
    <t>津川</t>
    <rPh sb="0" eb="2">
      <t>ツガワ</t>
    </rPh>
    <phoneticPr fontId="1"/>
  </si>
  <si>
    <t>村上</t>
    <rPh sb="0" eb="2">
      <t>ムラカミ</t>
    </rPh>
    <phoneticPr fontId="1"/>
  </si>
  <si>
    <t>下越</t>
    <rPh sb="0" eb="2">
      <t>カエツ</t>
    </rPh>
    <phoneticPr fontId="1"/>
  </si>
  <si>
    <t>名称・市町村名</t>
    <rPh sb="0" eb="2">
      <t>メイショウ</t>
    </rPh>
    <rPh sb="3" eb="7">
      <t>シチョウソンメイ</t>
    </rPh>
    <phoneticPr fontId="1"/>
  </si>
  <si>
    <t>箇所数</t>
    <rPh sb="0" eb="3">
      <t>カショスウ</t>
    </rPh>
    <phoneticPr fontId="1"/>
  </si>
  <si>
    <t>所管する
地域機関</t>
    <rPh sb="0" eb="2">
      <t>ショカン</t>
    </rPh>
    <rPh sb="5" eb="9">
      <t>チイキキカン</t>
    </rPh>
    <phoneticPr fontId="1"/>
  </si>
  <si>
    <t>地区</t>
    <rPh sb="0" eb="2">
      <t>チク</t>
    </rPh>
    <phoneticPr fontId="1"/>
  </si>
  <si>
    <t>（５）　県民の森・青少年の森</t>
    <rPh sb="9" eb="12">
      <t>セイショウネン</t>
    </rPh>
    <rPh sb="13" eb="14">
      <t>モリ</t>
    </rPh>
    <phoneticPr fontId="4"/>
  </si>
  <si>
    <t>３　森林の保全</t>
    <phoneticPr fontId="1"/>
  </si>
  <si>
    <t>第４　森林の保全</t>
    <rPh sb="0" eb="1">
      <t>ダイ</t>
    </rPh>
    <rPh sb="3" eb="5">
      <t>シンリン</t>
    </rPh>
    <rPh sb="6" eb="8">
      <t>ホゼン</t>
    </rPh>
    <phoneticPr fontId="4"/>
  </si>
  <si>
    <t>　　　　　　　　　　年　度　　　事業区分</t>
    <rPh sb="10" eb="11">
      <t>ネン</t>
    </rPh>
    <rPh sb="12" eb="13">
      <t>ド</t>
    </rPh>
    <rPh sb="16" eb="18">
      <t>ジギョウ</t>
    </rPh>
    <rPh sb="18" eb="20">
      <t>クブン</t>
    </rPh>
    <phoneticPr fontId="4"/>
  </si>
  <si>
    <t>県民の森・青少年の森　整備状況</t>
    <rPh sb="0" eb="2">
      <t>ケンミン</t>
    </rPh>
    <rPh sb="3" eb="4">
      <t>モリ</t>
    </rPh>
    <rPh sb="5" eb="8">
      <t>セイショウネン</t>
    </rPh>
    <rPh sb="9" eb="10">
      <t>モリ</t>
    </rPh>
    <rPh sb="11" eb="13">
      <t>セイビ</t>
    </rPh>
    <rPh sb="13" eb="15">
      <t>ジョウキョウ</t>
    </rPh>
    <phoneticPr fontId="1"/>
  </si>
  <si>
    <t>（R7.3.31 現在）</t>
    <rPh sb="9" eb="11">
      <t>ゲンザイ</t>
    </rPh>
    <phoneticPr fontId="4"/>
  </si>
  <si>
    <t>注：令和６年度末に有効な森林経営計画の団地数及び面積。面積は計画の変更を反映している。</t>
    <phoneticPr fontId="4"/>
  </si>
  <si>
    <t>資料：治山課（令和7.3.31現在）</t>
    <rPh sb="0" eb="2">
      <t>シリョウ</t>
    </rPh>
    <rPh sb="7" eb="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</si>
</sst>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ha&quot;;[Red]\-#,##0"/>
    <numFmt numFmtId="177" formatCode="#,##0.0;[Red]\-#,##0.0"/>
  </numFmts>
  <fonts count="4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tint="0.249977111117893"/>
      <name val="游ゴシック"/>
      <family val="3"/>
      <charset val="128"/>
      <scheme val="minor"/>
    </font>
    <font>
      <sz val="6"/>
      <name val="ＭＳ Ｐゴシック"/>
      <family val="3"/>
      <charset val="128"/>
    </font>
    <font>
      <sz val="10"/>
      <name val="Arial"/>
      <family val="2"/>
    </font>
    <font>
      <sz val="10"/>
      <color indexed="9"/>
      <name val="游ゴシック"/>
      <family val="3"/>
      <charset val="128"/>
      <scheme val="minor"/>
    </font>
    <font>
      <sz val="11"/>
      <name val="ＭＳ Ｐゴシック"/>
      <family val="3"/>
      <charset val="128"/>
    </font>
    <font>
      <sz val="10"/>
      <name val="游ゴシック"/>
      <family val="3"/>
      <charset val="128"/>
      <scheme val="minor"/>
    </font>
    <font>
      <sz val="10"/>
      <color theme="1"/>
      <name val="游ゴシック"/>
      <family val="3"/>
      <charset val="128"/>
      <scheme val="minor"/>
    </font>
    <font>
      <sz val="11"/>
      <name val="游ゴシック"/>
      <family val="3"/>
      <charset val="128"/>
      <scheme val="minor"/>
    </font>
    <font>
      <sz val="10"/>
      <name val="ＭＳ Ｐゴシック"/>
      <family val="3"/>
      <charset val="128"/>
    </font>
    <font>
      <u/>
      <sz val="11"/>
      <color theme="10"/>
      <name val="ＭＳ Ｐゴシック"/>
      <family val="3"/>
      <charset val="128"/>
    </font>
    <font>
      <sz val="10"/>
      <color theme="7" tint="-0.499984740745262"/>
      <name val="游ゴシック"/>
      <family val="3"/>
      <charset val="128"/>
      <scheme val="minor"/>
    </font>
    <font>
      <sz val="10"/>
      <name val="ＭＳ 明朝"/>
      <family val="1"/>
    </font>
    <font>
      <sz val="10"/>
      <name val="ＭＳ 明朝"/>
      <family val="1"/>
      <charset val="128"/>
    </font>
    <font>
      <sz val="8"/>
      <name val="ＭＳ 明朝"/>
      <family val="1"/>
      <charset val="128"/>
    </font>
    <font>
      <sz val="9"/>
      <name val="ＭＳ 明朝"/>
      <family val="1"/>
      <charset val="128"/>
    </font>
    <font>
      <sz val="6"/>
      <name val="游ゴシック"/>
      <family val="3"/>
      <charset val="128"/>
      <scheme val="minor"/>
    </font>
    <font>
      <sz val="6"/>
      <name val="ＭＳ 明朝"/>
      <family val="2"/>
      <charset val="128"/>
    </font>
    <font>
      <sz val="9"/>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name val="ＭＳ Ｐ明朝"/>
      <family val="1"/>
      <charset val="128"/>
    </font>
    <font>
      <sz val="10"/>
      <color theme="1" tint="0.499984740745262"/>
      <name val="游ゴシック"/>
      <family val="3"/>
      <charset val="128"/>
      <scheme val="minor"/>
    </font>
    <font>
      <sz val="10"/>
      <color rgb="FF00B050"/>
      <name val="游ゴシック"/>
      <family val="3"/>
      <charset val="128"/>
      <scheme val="minor"/>
    </font>
    <font>
      <sz val="12"/>
      <name val="ＭＳ 明朝"/>
      <family val="1"/>
      <charset val="128"/>
    </font>
    <font>
      <sz val="12"/>
      <color theme="1"/>
      <name val="ＭＳ 明朝"/>
      <family val="1"/>
      <charset val="128"/>
    </font>
    <font>
      <sz val="9"/>
      <color theme="1"/>
      <name val="ＭＳ 明朝"/>
      <family val="1"/>
      <charset val="128"/>
    </font>
    <font>
      <sz val="11"/>
      <color theme="1"/>
      <name val="ＭＳ Ｐ明朝"/>
      <family val="1"/>
      <charset val="128"/>
    </font>
    <font>
      <sz val="11"/>
      <color theme="1"/>
      <name val="游ゴシック"/>
      <family val="2"/>
      <charset val="128"/>
      <scheme val="minor"/>
    </font>
    <font>
      <sz val="11"/>
      <name val="ＭＳ 明朝"/>
      <family val="1"/>
      <charset val="128"/>
    </font>
    <font>
      <sz val="11"/>
      <color theme="1" tint="0.249977111117893"/>
      <name val="游ゴシック"/>
      <family val="3"/>
      <charset val="128"/>
      <scheme val="minor"/>
    </font>
    <font>
      <b/>
      <sz val="12"/>
      <color theme="1" tint="0.249977111117893"/>
      <name val="游ゴシック"/>
      <family val="3"/>
      <charset val="128"/>
      <scheme val="minor"/>
    </font>
    <font>
      <b/>
      <sz val="12"/>
      <color theme="1"/>
      <name val="游ゴシック"/>
      <family val="3"/>
      <charset val="128"/>
      <scheme val="minor"/>
    </font>
    <font>
      <b/>
      <sz val="12"/>
      <color theme="1"/>
      <name val="游ゴシック"/>
      <family val="2"/>
      <charset val="128"/>
      <scheme val="minor"/>
    </font>
    <font>
      <b/>
      <u/>
      <sz val="12"/>
      <color theme="10"/>
      <name val="ＭＳ Ｐゴシック"/>
      <family val="3"/>
      <charset val="128"/>
    </font>
    <font>
      <b/>
      <u/>
      <sz val="12"/>
      <name val="ＭＳ Ｐゴシック"/>
      <family val="3"/>
      <charset val="128"/>
    </font>
    <font>
      <sz val="11"/>
      <color indexed="9"/>
      <name val="游ゴシック"/>
      <family val="3"/>
      <charset val="128"/>
      <scheme val="minor"/>
    </font>
    <font>
      <sz val="10"/>
      <color rgb="FF0070C0"/>
      <name val="游ゴシック"/>
      <family val="3"/>
      <charset val="128"/>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7"/>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rgb="FF339966"/>
        <bgColor indexed="64"/>
      </patternFill>
    </fill>
    <fill>
      <patternFill patternType="solid">
        <fgColor rgb="FF00B050"/>
        <bgColor indexed="64"/>
      </patternFill>
    </fill>
  </fills>
  <borders count="29">
    <border>
      <left/>
      <right/>
      <top/>
      <bottom/>
      <diagonal/>
    </border>
    <border>
      <left style="thin">
        <color indexed="9"/>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theme="0"/>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theme="0"/>
      </right>
      <top/>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5" fillId="0" borderId="0"/>
    <xf numFmtId="0" fontId="7" fillId="0" borderId="0">
      <alignment vertical="center"/>
    </xf>
    <xf numFmtId="0" fontId="12" fillId="0" borderId="0" applyNumberFormat="0" applyFill="0" applyBorder="0" applyAlignment="0" applyProtection="0">
      <alignment vertical="top"/>
      <protection locked="0"/>
    </xf>
    <xf numFmtId="0" fontId="7" fillId="0" borderId="0">
      <alignment vertical="center"/>
    </xf>
    <xf numFmtId="38" fontId="30" fillId="0" borderId="0" applyFont="0" applyFill="0" applyBorder="0" applyAlignment="0" applyProtection="0">
      <alignment vertical="center"/>
    </xf>
  </cellStyleXfs>
  <cellXfs count="209">
    <xf numFmtId="0" fontId="0" fillId="0" borderId="0" xfId="0">
      <alignment vertical="center"/>
    </xf>
    <xf numFmtId="0" fontId="2" fillId="0" borderId="0" xfId="2">
      <alignment vertical="center"/>
    </xf>
    <xf numFmtId="38" fontId="3" fillId="3" borderId="0" xfId="1" applyFont="1" applyFill="1">
      <alignment vertical="center"/>
    </xf>
    <xf numFmtId="0" fontId="8" fillId="3" borderId="0" xfId="4" applyFont="1" applyFill="1">
      <alignment vertical="center"/>
    </xf>
    <xf numFmtId="0" fontId="8" fillId="5" borderId="0" xfId="4" applyFont="1" applyFill="1">
      <alignment vertical="center"/>
    </xf>
    <xf numFmtId="0" fontId="9" fillId="0" borderId="0" xfId="2" applyFont="1">
      <alignment vertical="center"/>
    </xf>
    <xf numFmtId="0" fontId="8" fillId="0" borderId="0" xfId="2" applyFont="1">
      <alignment vertical="center"/>
    </xf>
    <xf numFmtId="0" fontId="10" fillId="0" borderId="0" xfId="2" applyFont="1">
      <alignment vertical="center"/>
    </xf>
    <xf numFmtId="0" fontId="8" fillId="0" borderId="0" xfId="2" applyFont="1" applyAlignment="1">
      <alignment horizontal="right" vertical="center"/>
    </xf>
    <xf numFmtId="38" fontId="8" fillId="3" borderId="2" xfId="1" applyFont="1" applyFill="1" applyBorder="1" applyAlignment="1">
      <alignment horizontal="center" vertical="center"/>
    </xf>
    <xf numFmtId="176" fontId="8" fillId="3" borderId="3" xfId="1" applyNumberFormat="1" applyFont="1" applyFill="1" applyBorder="1" applyAlignment="1">
      <alignment horizontal="left" vertical="center"/>
    </xf>
    <xf numFmtId="176" fontId="8" fillId="3" borderId="4" xfId="1" applyNumberFormat="1" applyFont="1" applyFill="1" applyBorder="1" applyAlignment="1">
      <alignment horizontal="left" vertical="center"/>
    </xf>
    <xf numFmtId="38" fontId="8" fillId="3" borderId="4" xfId="1" applyFont="1" applyFill="1" applyBorder="1" applyAlignment="1">
      <alignment horizontal="right" vertical="center"/>
    </xf>
    <xf numFmtId="176" fontId="8" fillId="3" borderId="5" xfId="1" applyNumberFormat="1" applyFont="1" applyFill="1" applyBorder="1" applyAlignment="1">
      <alignment horizontal="left" vertical="center"/>
    </xf>
    <xf numFmtId="38" fontId="8" fillId="3" borderId="5" xfId="1" applyFont="1" applyFill="1" applyBorder="1" applyAlignment="1">
      <alignment horizontal="right" vertical="center"/>
    </xf>
    <xf numFmtId="176" fontId="8" fillId="3" borderId="2" xfId="1" applyNumberFormat="1" applyFont="1" applyFill="1" applyBorder="1" applyAlignment="1">
      <alignment horizontal="left" vertical="center"/>
    </xf>
    <xf numFmtId="38" fontId="2" fillId="0" borderId="0" xfId="1" applyFont="1" applyBorder="1">
      <alignment vertical="center"/>
    </xf>
    <xf numFmtId="38" fontId="8" fillId="0" borderId="0" xfId="1" applyFont="1" applyFill="1" applyBorder="1" applyAlignment="1">
      <alignment horizontal="right" vertical="center"/>
    </xf>
    <xf numFmtId="0" fontId="11" fillId="0" borderId="0" xfId="2" applyFont="1" applyAlignment="1">
      <alignment horizontal="left" vertical="center"/>
    </xf>
    <xf numFmtId="38" fontId="8" fillId="3" borderId="2" xfId="1" applyFont="1" applyFill="1" applyBorder="1" applyAlignment="1">
      <alignment horizontal="centerContinuous" vertical="center"/>
    </xf>
    <xf numFmtId="38" fontId="8" fillId="3" borderId="0" xfId="1" applyFont="1" applyFill="1" applyBorder="1" applyAlignment="1">
      <alignment horizontal="center" vertical="center"/>
    </xf>
    <xf numFmtId="38" fontId="8" fillId="3" borderId="0" xfId="1" applyFont="1" applyFill="1" applyBorder="1" applyAlignment="1">
      <alignment horizontal="right" vertical="center"/>
    </xf>
    <xf numFmtId="0" fontId="8" fillId="0" borderId="0" xfId="2" applyFont="1" applyAlignment="1">
      <alignment horizontal="left" vertical="center"/>
    </xf>
    <xf numFmtId="38" fontId="8" fillId="3" borderId="8" xfId="1" applyFont="1" applyFill="1" applyBorder="1" applyAlignment="1">
      <alignment horizontal="center" vertical="center"/>
    </xf>
    <xf numFmtId="0" fontId="10" fillId="0" borderId="0" xfId="2" applyFont="1" applyAlignment="1">
      <alignment horizontal="right" vertical="center"/>
    </xf>
    <xf numFmtId="0" fontId="13" fillId="5" borderId="0" xfId="4" applyFont="1" applyFill="1">
      <alignment vertical="center"/>
    </xf>
    <xf numFmtId="0" fontId="6" fillId="6" borderId="9" xfId="3" applyFont="1" applyFill="1" applyBorder="1" applyAlignment="1">
      <alignment horizontal="left" vertical="center"/>
    </xf>
    <xf numFmtId="0" fontId="6" fillId="6" borderId="10" xfId="3" applyFont="1" applyFill="1" applyBorder="1" applyAlignment="1">
      <alignment horizontal="left" vertical="center"/>
    </xf>
    <xf numFmtId="0" fontId="6" fillId="6" borderId="11" xfId="3" applyFont="1" applyFill="1" applyBorder="1" applyAlignment="1">
      <alignment horizontal="left" vertical="center"/>
    </xf>
    <xf numFmtId="0" fontId="8" fillId="0" borderId="0" xfId="4" applyFont="1">
      <alignment vertical="center"/>
    </xf>
    <xf numFmtId="0" fontId="6" fillId="0" borderId="0" xfId="3" applyFont="1" applyAlignment="1">
      <alignment horizontal="left" vertical="center"/>
    </xf>
    <xf numFmtId="38" fontId="15" fillId="0" borderId="14" xfId="1" applyFont="1" applyFill="1" applyBorder="1" applyAlignment="1">
      <alignment horizontal="center" vertical="center"/>
    </xf>
    <xf numFmtId="38" fontId="17" fillId="0" borderId="14"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38" fontId="17" fillId="0" borderId="13" xfId="1" applyFont="1" applyFill="1" applyBorder="1" applyAlignment="1">
      <alignment horizontal="center" vertical="center"/>
    </xf>
    <xf numFmtId="38" fontId="15" fillId="0" borderId="22" xfId="1" applyFont="1" applyFill="1" applyBorder="1" applyAlignment="1">
      <alignment horizontal="center" vertical="center"/>
    </xf>
    <xf numFmtId="38" fontId="15" fillId="0" borderId="23" xfId="1" applyFont="1" applyFill="1" applyBorder="1" applyAlignment="1">
      <alignment horizontal="center" vertical="center"/>
    </xf>
    <xf numFmtId="38" fontId="15" fillId="0" borderId="15" xfId="1" applyFont="1" applyFill="1" applyBorder="1" applyAlignment="1">
      <alignment horizontal="centerContinuous" vertical="center"/>
    </xf>
    <xf numFmtId="38" fontId="15" fillId="0" borderId="17" xfId="1" applyFont="1" applyFill="1" applyBorder="1" applyAlignment="1">
      <alignment horizontal="centerContinuous" vertical="center"/>
    </xf>
    <xf numFmtId="38" fontId="15" fillId="0" borderId="8" xfId="1" applyFont="1" applyFill="1" applyBorder="1" applyAlignment="1">
      <alignment horizontal="right" vertical="center"/>
    </xf>
    <xf numFmtId="38" fontId="15" fillId="0" borderId="8" xfId="1" applyFont="1" applyFill="1" applyBorder="1">
      <alignment vertical="center"/>
    </xf>
    <xf numFmtId="0" fontId="15" fillId="0" borderId="12" xfId="2" applyFont="1" applyBorder="1">
      <alignment vertical="center"/>
    </xf>
    <xf numFmtId="0" fontId="15" fillId="0" borderId="15" xfId="2" applyFont="1" applyBorder="1">
      <alignment vertical="center"/>
    </xf>
    <xf numFmtId="0" fontId="15" fillId="0" borderId="17" xfId="2" applyFont="1" applyBorder="1" applyAlignment="1">
      <alignment horizontal="center" vertical="center"/>
    </xf>
    <xf numFmtId="0" fontId="15" fillId="0" borderId="18" xfId="2" applyFont="1" applyBorder="1">
      <alignment vertical="center"/>
    </xf>
    <xf numFmtId="0" fontId="15" fillId="0" borderId="0" xfId="2" applyFont="1" applyAlignment="1">
      <alignment horizontal="center" vertical="center"/>
    </xf>
    <xf numFmtId="38" fontId="15" fillId="0" borderId="21" xfId="1" applyFont="1" applyFill="1" applyBorder="1" applyAlignment="1">
      <alignment horizontal="left" vertical="center"/>
    </xf>
    <xf numFmtId="38" fontId="15" fillId="0" borderId="8" xfId="1" applyFont="1" applyFill="1" applyBorder="1" applyAlignment="1">
      <alignment horizontal="left" vertical="center"/>
    </xf>
    <xf numFmtId="38" fontId="15" fillId="0" borderId="0" xfId="1" applyFont="1" applyFill="1" applyBorder="1" applyAlignment="1">
      <alignment horizontal="left" vertical="center"/>
    </xf>
    <xf numFmtId="38" fontId="15" fillId="0" borderId="0" xfId="1" applyFont="1" applyFill="1" applyBorder="1" applyAlignment="1">
      <alignment horizontal="right" vertical="center"/>
    </xf>
    <xf numFmtId="0" fontId="20" fillId="0" borderId="0" xfId="2" applyFont="1">
      <alignment vertical="center"/>
    </xf>
    <xf numFmtId="0" fontId="20" fillId="0" borderId="0" xfId="2" applyFont="1" applyAlignment="1">
      <alignment horizontal="right" vertical="center"/>
    </xf>
    <xf numFmtId="0" fontId="21" fillId="0" borderId="0" xfId="2" applyFont="1">
      <alignment vertical="center"/>
    </xf>
    <xf numFmtId="38" fontId="20" fillId="0" borderId="8" xfId="1" applyFont="1" applyFill="1" applyBorder="1" applyAlignment="1">
      <alignment horizontal="center" vertical="center"/>
    </xf>
    <xf numFmtId="38" fontId="8" fillId="0" borderId="8" xfId="1" applyFont="1" applyFill="1" applyBorder="1" applyAlignment="1">
      <alignment horizontal="centerContinuous" vertical="center"/>
    </xf>
    <xf numFmtId="38" fontId="8" fillId="0" borderId="8" xfId="1" applyFont="1" applyFill="1" applyBorder="1">
      <alignment vertical="center"/>
    </xf>
    <xf numFmtId="38" fontId="8" fillId="0" borderId="8" xfId="1" applyFont="1" applyFill="1" applyBorder="1" applyAlignment="1">
      <alignment horizontal="right" vertical="center"/>
    </xf>
    <xf numFmtId="0" fontId="8" fillId="0" borderId="8" xfId="2" applyFont="1" applyBorder="1" applyAlignment="1">
      <alignment horizontal="center" vertical="center"/>
    </xf>
    <xf numFmtId="0" fontId="22" fillId="0" borderId="0" xfId="2" applyFont="1" applyAlignment="1">
      <alignment horizontal="center" vertical="center"/>
    </xf>
    <xf numFmtId="38" fontId="22" fillId="0" borderId="0" xfId="1" applyFont="1" applyFill="1" applyBorder="1" applyAlignment="1">
      <alignment horizontal="right" vertical="center"/>
    </xf>
    <xf numFmtId="38" fontId="22" fillId="0" borderId="0" xfId="1" applyFont="1" applyFill="1" applyBorder="1">
      <alignment vertical="center"/>
    </xf>
    <xf numFmtId="0" fontId="20" fillId="0" borderId="0" xfId="2" applyFont="1" applyAlignment="1">
      <alignment horizontal="left" vertical="center"/>
    </xf>
    <xf numFmtId="38" fontId="8" fillId="3" borderId="0" xfId="1" applyFont="1" applyFill="1">
      <alignment vertical="center"/>
    </xf>
    <xf numFmtId="0" fontId="8" fillId="0" borderId="24" xfId="2" applyFont="1" applyBorder="1">
      <alignment vertical="center"/>
    </xf>
    <xf numFmtId="0" fontId="8" fillId="6" borderId="10" xfId="3" applyFont="1" applyFill="1" applyBorder="1" applyAlignment="1">
      <alignment horizontal="left" vertical="center"/>
    </xf>
    <xf numFmtId="0" fontId="8" fillId="6" borderId="0" xfId="3" applyFont="1" applyFill="1" applyAlignment="1">
      <alignment horizontal="left" vertical="center"/>
    </xf>
    <xf numFmtId="0" fontId="8" fillId="0" borderId="0" xfId="3" applyFont="1" applyAlignment="1">
      <alignment horizontal="left" vertical="center"/>
    </xf>
    <xf numFmtId="0" fontId="8" fillId="0" borderId="25" xfId="2" applyFont="1" applyBorder="1">
      <alignment vertical="center"/>
    </xf>
    <xf numFmtId="0" fontId="8" fillId="0" borderId="25" xfId="2" applyFont="1" applyBorder="1" applyAlignment="1">
      <alignment horizontal="right" vertical="center"/>
    </xf>
    <xf numFmtId="38" fontId="23" fillId="0" borderId="14" xfId="1" applyFont="1" applyFill="1" applyBorder="1" applyAlignment="1">
      <alignment horizontal="center" vertical="center"/>
    </xf>
    <xf numFmtId="38" fontId="23" fillId="0" borderId="23" xfId="1" applyFont="1" applyFill="1" applyBorder="1" applyAlignment="1">
      <alignment horizontal="center" vertical="center"/>
    </xf>
    <xf numFmtId="38" fontId="23" fillId="0" borderId="8" xfId="1" applyFont="1" applyFill="1" applyBorder="1" applyAlignment="1">
      <alignment horizontal="left" vertical="center"/>
    </xf>
    <xf numFmtId="38" fontId="23" fillId="0" borderId="8" xfId="1" applyFont="1" applyFill="1" applyBorder="1" applyAlignment="1">
      <alignment horizontal="right" vertical="center"/>
    </xf>
    <xf numFmtId="38" fontId="23" fillId="0" borderId="8" xfId="1" applyFont="1" applyFill="1" applyBorder="1" applyAlignment="1">
      <alignment horizontal="center" vertical="center"/>
    </xf>
    <xf numFmtId="177" fontId="23" fillId="0" borderId="8" xfId="1" applyNumberFormat="1" applyFont="1" applyFill="1" applyBorder="1" applyAlignment="1">
      <alignment horizontal="right" vertical="center"/>
    </xf>
    <xf numFmtId="0" fontId="24" fillId="0" borderId="0" xfId="2" applyFont="1" applyAlignment="1">
      <alignment horizontal="right" vertical="center"/>
    </xf>
    <xf numFmtId="0" fontId="23" fillId="0" borderId="8" xfId="2" applyFont="1" applyBorder="1" applyAlignment="1">
      <alignment horizontal="center" vertical="center"/>
    </xf>
    <xf numFmtId="38" fontId="8" fillId="0" borderId="15" xfId="1" applyFont="1" applyFill="1" applyBorder="1" applyAlignment="1">
      <alignment horizontal="left" vertical="center"/>
    </xf>
    <xf numFmtId="38" fontId="8" fillId="0" borderId="17" xfId="1" applyFont="1" applyFill="1" applyBorder="1" applyAlignment="1">
      <alignment horizontal="left" vertical="center"/>
    </xf>
    <xf numFmtId="0" fontId="23" fillId="0" borderId="8" xfId="2" applyFont="1" applyBorder="1">
      <alignment vertical="center"/>
    </xf>
    <xf numFmtId="38" fontId="23" fillId="0" borderId="8" xfId="1" applyFont="1" applyFill="1" applyBorder="1" applyAlignment="1">
      <alignment vertical="center"/>
    </xf>
    <xf numFmtId="38" fontId="23" fillId="0" borderId="8" xfId="1" applyFont="1" applyBorder="1" applyAlignment="1">
      <alignment vertical="center"/>
    </xf>
    <xf numFmtId="38" fontId="8" fillId="0" borderId="8" xfId="1" applyFont="1" applyFill="1" applyBorder="1" applyAlignment="1">
      <alignment horizontal="left" vertical="center"/>
    </xf>
    <xf numFmtId="0" fontId="25" fillId="0" borderId="0" xfId="2" applyFont="1" applyAlignment="1">
      <alignment horizontal="right" vertical="center"/>
    </xf>
    <xf numFmtId="0" fontId="25" fillId="0" borderId="0" xfId="2" applyFont="1" applyAlignment="1">
      <alignment horizontal="left" vertical="center"/>
    </xf>
    <xf numFmtId="0" fontId="9" fillId="0" borderId="24" xfId="2" applyFont="1" applyBorder="1">
      <alignment vertical="center"/>
    </xf>
    <xf numFmtId="0" fontId="8" fillId="6" borderId="0" xfId="4" applyFont="1" applyFill="1">
      <alignment vertical="center"/>
    </xf>
    <xf numFmtId="38" fontId="23" fillId="3" borderId="8" xfId="1" applyFont="1" applyFill="1" applyBorder="1" applyAlignment="1">
      <alignment horizontal="centerContinuous" vertical="center"/>
    </xf>
    <xf numFmtId="38" fontId="23" fillId="3" borderId="8" xfId="1" applyFont="1" applyFill="1" applyBorder="1" applyAlignment="1">
      <alignment horizontal="center" vertical="center"/>
    </xf>
    <xf numFmtId="38" fontId="23" fillId="3" borderId="8" xfId="1" applyFont="1" applyFill="1" applyBorder="1" applyAlignment="1">
      <alignment horizontal="right" vertical="center"/>
    </xf>
    <xf numFmtId="38" fontId="23" fillId="0" borderId="8" xfId="1" applyFont="1" applyFill="1" applyBorder="1">
      <alignment vertical="center"/>
    </xf>
    <xf numFmtId="38" fontId="23" fillId="0" borderId="8" xfId="1" applyFont="1" applyFill="1" applyBorder="1" applyAlignment="1">
      <alignment horizontal="centerContinuous" vertical="center"/>
    </xf>
    <xf numFmtId="0" fontId="9" fillId="3" borderId="0" xfId="2" applyFont="1" applyFill="1">
      <alignment vertical="center"/>
    </xf>
    <xf numFmtId="0" fontId="8" fillId="3" borderId="0" xfId="3" applyFont="1" applyFill="1" applyAlignment="1">
      <alignment horizontal="left" vertical="center"/>
    </xf>
    <xf numFmtId="0" fontId="6" fillId="3" borderId="0" xfId="3" applyFont="1" applyFill="1" applyAlignment="1">
      <alignment horizontal="left" vertical="center"/>
    </xf>
    <xf numFmtId="0" fontId="8" fillId="3" borderId="27" xfId="4" applyFont="1" applyFill="1" applyBorder="1">
      <alignment vertical="center"/>
    </xf>
    <xf numFmtId="0" fontId="8" fillId="3" borderId="0" xfId="2" applyFont="1" applyFill="1">
      <alignment vertical="center"/>
    </xf>
    <xf numFmtId="0" fontId="9" fillId="3" borderId="0" xfId="2" applyFont="1" applyFill="1" applyAlignment="1">
      <alignment horizontal="right" vertical="center"/>
    </xf>
    <xf numFmtId="0" fontId="8" fillId="3" borderId="0" xfId="2" applyFont="1" applyFill="1" applyAlignment="1">
      <alignment horizontal="right" vertical="center"/>
    </xf>
    <xf numFmtId="0" fontId="15" fillId="3" borderId="0" xfId="2" applyFont="1" applyFill="1">
      <alignment vertical="center"/>
    </xf>
    <xf numFmtId="38" fontId="26" fillId="3" borderId="8" xfId="1" applyFont="1" applyFill="1" applyBorder="1" applyAlignment="1">
      <alignment horizontal="center" vertical="center"/>
    </xf>
    <xf numFmtId="38" fontId="26" fillId="3" borderId="8" xfId="1" applyFont="1" applyFill="1" applyBorder="1" applyAlignment="1">
      <alignment horizontal="center" vertical="center" shrinkToFit="1"/>
    </xf>
    <xf numFmtId="38" fontId="27" fillId="3" borderId="0" xfId="1" applyFont="1" applyFill="1" applyBorder="1" applyAlignment="1">
      <alignment horizontal="center" vertical="center" shrinkToFit="1"/>
    </xf>
    <xf numFmtId="38" fontId="26" fillId="3" borderId="8" xfId="1" applyFont="1" applyFill="1" applyBorder="1" applyAlignment="1">
      <alignment horizontal="right" vertical="center" shrinkToFit="1"/>
    </xf>
    <xf numFmtId="38" fontId="26" fillId="3" borderId="0" xfId="1" applyFont="1" applyFill="1" applyBorder="1" applyAlignment="1">
      <alignment horizontal="right" vertical="center" shrinkToFit="1"/>
    </xf>
    <xf numFmtId="38" fontId="27" fillId="3" borderId="0" xfId="1" applyFont="1" applyFill="1" applyBorder="1" applyAlignment="1">
      <alignment horizontal="right" vertical="center" shrinkToFit="1"/>
    </xf>
    <xf numFmtId="38" fontId="26" fillId="3" borderId="14" xfId="1" applyFont="1" applyFill="1" applyBorder="1" applyAlignment="1">
      <alignment horizontal="center" vertical="center"/>
    </xf>
    <xf numFmtId="38" fontId="26" fillId="3" borderId="8" xfId="1" applyFont="1" applyFill="1" applyBorder="1" applyAlignment="1">
      <alignment horizontal="centerContinuous" vertical="center"/>
    </xf>
    <xf numFmtId="38" fontId="26" fillId="3" borderId="20" xfId="1" applyFont="1" applyFill="1" applyBorder="1" applyAlignment="1">
      <alignment horizontal="center" vertical="center"/>
    </xf>
    <xf numFmtId="38" fontId="26" fillId="3" borderId="23" xfId="1" applyFont="1" applyFill="1" applyBorder="1" applyAlignment="1">
      <alignment horizontal="center" vertical="center"/>
    </xf>
    <xf numFmtId="38" fontId="26" fillId="3" borderId="0" xfId="1" applyFont="1" applyFill="1" applyBorder="1" applyAlignment="1">
      <alignment horizontal="center" vertical="center"/>
    </xf>
    <xf numFmtId="0" fontId="8" fillId="3" borderId="0" xfId="2" applyFont="1" applyFill="1" applyAlignment="1">
      <alignment horizontal="left" vertical="center"/>
    </xf>
    <xf numFmtId="0" fontId="11" fillId="0" borderId="0" xfId="2" applyFont="1" applyAlignment="1">
      <alignment horizontal="right" vertical="center"/>
    </xf>
    <xf numFmtId="177" fontId="8" fillId="0" borderId="8" xfId="1" applyNumberFormat="1" applyFont="1" applyFill="1" applyBorder="1">
      <alignment vertical="center"/>
    </xf>
    <xf numFmtId="38" fontId="8" fillId="0" borderId="0" xfId="1" applyFont="1" applyFill="1" applyBorder="1">
      <alignment vertical="center"/>
    </xf>
    <xf numFmtId="177" fontId="8" fillId="0" borderId="0" xfId="1" applyNumberFormat="1" applyFont="1" applyFill="1" applyBorder="1">
      <alignment vertical="center"/>
    </xf>
    <xf numFmtId="38" fontId="8" fillId="0" borderId="8" xfId="1" applyFont="1" applyBorder="1">
      <alignment vertical="center"/>
    </xf>
    <xf numFmtId="38" fontId="8" fillId="0" borderId="0" xfId="1" applyFont="1" applyFill="1" applyBorder="1" applyAlignment="1">
      <alignment horizontal="left" vertical="center"/>
    </xf>
    <xf numFmtId="38" fontId="8" fillId="0" borderId="0" xfId="1" applyFont="1" applyBorder="1">
      <alignment vertical="center"/>
    </xf>
    <xf numFmtId="38" fontId="22" fillId="0" borderId="0" xfId="1" applyFont="1" applyBorder="1">
      <alignment vertical="center"/>
    </xf>
    <xf numFmtId="0" fontId="28" fillId="0" borderId="0" xfId="0" applyFont="1">
      <alignment vertical="center"/>
    </xf>
    <xf numFmtId="0" fontId="29" fillId="0" borderId="8" xfId="0" applyFont="1" applyBorder="1">
      <alignment vertical="center"/>
    </xf>
    <xf numFmtId="0" fontId="29" fillId="0" borderId="8" xfId="0" applyFont="1" applyBorder="1" applyAlignment="1">
      <alignment horizontal="center" vertical="center"/>
    </xf>
    <xf numFmtId="0" fontId="29" fillId="0" borderId="8" xfId="0" applyFont="1" applyBorder="1" applyAlignment="1">
      <alignment horizontal="left" vertical="center" indent="1"/>
    </xf>
    <xf numFmtId="0" fontId="29" fillId="0" borderId="23" xfId="0" applyFont="1" applyBorder="1" applyAlignment="1">
      <alignment horizontal="center" vertical="center"/>
    </xf>
    <xf numFmtId="0" fontId="29" fillId="0" borderId="8" xfId="0" applyFont="1" applyBorder="1" applyAlignment="1">
      <alignment horizontal="left" vertical="center" wrapText="1" indent="1"/>
    </xf>
    <xf numFmtId="0" fontId="29" fillId="0" borderId="23" xfId="0" applyFont="1" applyBorder="1" applyAlignment="1">
      <alignment horizontal="left" vertical="center" indent="1"/>
    </xf>
    <xf numFmtId="0" fontId="0" fillId="0" borderId="28" xfId="0" applyBorder="1" applyAlignment="1">
      <alignment horizontal="center" vertical="center"/>
    </xf>
    <xf numFmtId="0" fontId="0" fillId="0" borderId="28" xfId="0" applyBorder="1" applyAlignment="1">
      <alignment horizontal="center" vertical="center" wrapText="1"/>
    </xf>
    <xf numFmtId="0" fontId="8" fillId="3" borderId="0" xfId="6" applyFont="1" applyFill="1">
      <alignment vertical="center"/>
    </xf>
    <xf numFmtId="0" fontId="8" fillId="0" borderId="0" xfId="6" applyFont="1">
      <alignment vertical="center"/>
    </xf>
    <xf numFmtId="0" fontId="8" fillId="5" borderId="0" xfId="6" applyFont="1" applyFill="1">
      <alignment vertical="center"/>
    </xf>
    <xf numFmtId="38" fontId="3" fillId="0" borderId="0" xfId="1" applyFont="1" applyFill="1">
      <alignment vertical="center"/>
    </xf>
    <xf numFmtId="0" fontId="10" fillId="0" borderId="0" xfId="0" applyFont="1">
      <alignment vertical="center"/>
    </xf>
    <xf numFmtId="0" fontId="31" fillId="3" borderId="0" xfId="2" applyFont="1" applyFill="1" applyAlignment="1">
      <alignment horizontal="left" vertical="center"/>
    </xf>
    <xf numFmtId="38" fontId="23" fillId="0" borderId="8" xfId="7" applyFont="1" applyBorder="1">
      <alignment vertical="center"/>
    </xf>
    <xf numFmtId="0" fontId="23" fillId="0" borderId="14" xfId="2" applyFont="1" applyBorder="1" applyAlignment="1">
      <alignment horizontal="center" vertical="center"/>
    </xf>
    <xf numFmtId="0" fontId="23" fillId="0" borderId="23" xfId="2" applyFont="1" applyBorder="1">
      <alignment vertical="center"/>
    </xf>
    <xf numFmtId="0" fontId="23" fillId="0" borderId="8" xfId="2" applyFont="1" applyBorder="1" applyAlignment="1">
      <alignment horizontal="right" vertical="center"/>
    </xf>
    <xf numFmtId="38" fontId="8" fillId="3" borderId="3" xfId="1" applyFont="1" applyFill="1" applyBorder="1" applyAlignment="1">
      <alignment horizontal="right" vertical="center"/>
    </xf>
    <xf numFmtId="38" fontId="8" fillId="3" borderId="2" xfId="1" applyFont="1" applyFill="1" applyBorder="1" applyAlignment="1">
      <alignment horizontal="right" vertical="center"/>
    </xf>
    <xf numFmtId="0" fontId="10" fillId="3" borderId="8" xfId="2" applyFont="1" applyFill="1" applyBorder="1" applyAlignment="1">
      <alignment horizontal="center" vertical="center"/>
    </xf>
    <xf numFmtId="38" fontId="8" fillId="3" borderId="6" xfId="1" applyFont="1" applyFill="1" applyBorder="1" applyAlignment="1">
      <alignment horizontal="center" vertical="center"/>
    </xf>
    <xf numFmtId="38" fontId="8" fillId="3" borderId="7" xfId="1" applyFont="1" applyFill="1" applyBorder="1" applyAlignment="1">
      <alignment horizontal="center" vertical="center"/>
    </xf>
    <xf numFmtId="38" fontId="8" fillId="3" borderId="8" xfId="1" applyFont="1" applyFill="1" applyBorder="1" applyAlignment="1">
      <alignment horizontal="center" vertical="center"/>
    </xf>
    <xf numFmtId="38" fontId="8" fillId="3" borderId="3" xfId="1" applyFont="1" applyFill="1" applyBorder="1" applyAlignment="1">
      <alignment horizontal="center" vertical="top"/>
    </xf>
    <xf numFmtId="38" fontId="8" fillId="3" borderId="4" xfId="1" applyFont="1" applyFill="1" applyBorder="1" applyAlignment="1">
      <alignment horizontal="center" vertical="top"/>
    </xf>
    <xf numFmtId="38" fontId="8" fillId="3" borderId="5" xfId="1" applyFont="1" applyFill="1" applyBorder="1" applyAlignment="1">
      <alignment horizontal="center" vertical="top"/>
    </xf>
    <xf numFmtId="38" fontId="15" fillId="0" borderId="15" xfId="1" applyFont="1" applyFill="1" applyBorder="1" applyAlignment="1">
      <alignment horizontal="center" vertical="center"/>
    </xf>
    <xf numFmtId="38" fontId="15" fillId="0" borderId="16" xfId="1" applyFont="1" applyFill="1" applyBorder="1" applyAlignment="1">
      <alignment horizontal="center" vertical="center"/>
    </xf>
    <xf numFmtId="38" fontId="15" fillId="0" borderId="17" xfId="1" applyFont="1" applyFill="1" applyBorder="1" applyAlignment="1">
      <alignment horizontal="center" vertical="center"/>
    </xf>
    <xf numFmtId="38" fontId="15" fillId="0" borderId="8" xfId="1" applyFont="1" applyFill="1" applyBorder="1" applyAlignment="1">
      <alignment horizontal="center" vertical="center"/>
    </xf>
    <xf numFmtId="0" fontId="8" fillId="0" borderId="0" xfId="2" applyFont="1" applyAlignment="1">
      <alignment horizontal="left" vertical="center"/>
    </xf>
    <xf numFmtId="38" fontId="14" fillId="0" borderId="12" xfId="1"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1" xfId="1" applyFont="1" applyFill="1" applyBorder="1" applyAlignment="1">
      <alignment horizontal="center" vertical="center"/>
    </xf>
    <xf numFmtId="38" fontId="15" fillId="0" borderId="22" xfId="1" applyFont="1" applyFill="1" applyBorder="1" applyAlignment="1">
      <alignment horizontal="center" vertical="center"/>
    </xf>
    <xf numFmtId="38" fontId="15" fillId="0" borderId="14" xfId="1" applyFont="1" applyFill="1" applyBorder="1" applyAlignment="1">
      <alignment horizontal="center" vertical="center"/>
    </xf>
    <xf numFmtId="38" fontId="15" fillId="0" borderId="20" xfId="1" applyFont="1" applyFill="1" applyBorder="1" applyAlignment="1">
      <alignment horizontal="center" vertical="center"/>
    </xf>
    <xf numFmtId="38" fontId="15" fillId="0" borderId="23" xfId="1" applyFont="1" applyFill="1" applyBorder="1" applyAlignment="1">
      <alignment horizontal="center" vertical="center"/>
    </xf>
    <xf numFmtId="38" fontId="15" fillId="0" borderId="14" xfId="1" applyFont="1" applyFill="1" applyBorder="1" applyAlignment="1">
      <alignment horizontal="center" vertical="center" wrapText="1"/>
    </xf>
    <xf numFmtId="38" fontId="15" fillId="0" borderId="20" xfId="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7" fillId="0" borderId="14" xfId="1" applyFont="1" applyFill="1" applyBorder="1" applyAlignment="1">
      <alignment horizontal="center" vertical="center"/>
    </xf>
    <xf numFmtId="38" fontId="17" fillId="0" borderId="20" xfId="1" applyFont="1" applyFill="1" applyBorder="1" applyAlignment="1">
      <alignment horizontal="center" vertical="center"/>
    </xf>
    <xf numFmtId="38" fontId="17" fillId="0" borderId="23" xfId="1" applyFont="1" applyFill="1" applyBorder="1" applyAlignment="1">
      <alignment horizontal="center" vertical="center"/>
    </xf>
    <xf numFmtId="38" fontId="20" fillId="0" borderId="14" xfId="1" applyFont="1" applyFill="1" applyBorder="1" applyAlignment="1">
      <alignment horizontal="center" vertical="center"/>
    </xf>
    <xf numFmtId="38" fontId="20" fillId="0" borderId="23" xfId="1" applyFont="1" applyFill="1" applyBorder="1" applyAlignment="1">
      <alignment horizontal="center" vertical="center"/>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17" xfId="2" applyFont="1" applyBorder="1" applyAlignment="1">
      <alignment horizontal="center" vertical="center"/>
    </xf>
    <xf numFmtId="38" fontId="23" fillId="0" borderId="8" xfId="1" applyFont="1" applyFill="1" applyBorder="1" applyAlignment="1">
      <alignment horizontal="center" vertical="center" wrapText="1"/>
    </xf>
    <xf numFmtId="38" fontId="23" fillId="0" borderId="8" xfId="1" applyFont="1" applyFill="1" applyBorder="1" applyAlignment="1">
      <alignment horizontal="left" vertical="center"/>
    </xf>
    <xf numFmtId="38" fontId="23" fillId="0" borderId="8" xfId="1" applyFont="1" applyFill="1" applyBorder="1" applyAlignment="1">
      <alignment horizontal="center" vertical="center"/>
    </xf>
    <xf numFmtId="38" fontId="23" fillId="0" borderId="26" xfId="1" applyFont="1" applyFill="1" applyBorder="1" applyAlignment="1">
      <alignment horizontal="left" vertical="center" wrapText="1"/>
    </xf>
    <xf numFmtId="38" fontId="8" fillId="0" borderId="26" xfId="1" applyFont="1" applyFill="1" applyBorder="1" applyAlignment="1">
      <alignment horizontal="center" vertical="center"/>
    </xf>
    <xf numFmtId="38" fontId="26" fillId="3" borderId="8" xfId="1" applyFont="1" applyFill="1" applyBorder="1" applyAlignment="1">
      <alignment horizontal="center" vertical="center"/>
    </xf>
    <xf numFmtId="0" fontId="8" fillId="0" borderId="8" xfId="2" applyFont="1" applyBorder="1" applyAlignment="1">
      <alignment horizontal="center" vertical="center"/>
    </xf>
    <xf numFmtId="0" fontId="8" fillId="0" borderId="8" xfId="2" applyFont="1" applyBorder="1" applyAlignment="1">
      <alignment horizontal="center" vertical="center" wrapText="1"/>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14" xfId="0" applyFont="1" applyBorder="1" applyAlignment="1">
      <alignment horizontal="center" vertical="center"/>
    </xf>
    <xf numFmtId="0" fontId="29" fillId="0" borderId="8" xfId="0" applyFont="1" applyBorder="1" applyAlignment="1">
      <alignment horizontal="center" vertical="center"/>
    </xf>
    <xf numFmtId="0" fontId="2" fillId="0" borderId="0" xfId="2" applyFont="1">
      <alignment vertical="center"/>
    </xf>
    <xf numFmtId="38" fontId="32" fillId="3" borderId="0" xfId="1" applyFont="1" applyFill="1">
      <alignment vertical="center"/>
    </xf>
    <xf numFmtId="38" fontId="33" fillId="2" borderId="0" xfId="1" applyFont="1" applyFill="1">
      <alignment vertical="center"/>
    </xf>
    <xf numFmtId="38" fontId="33" fillId="2" borderId="0" xfId="1" applyFont="1" applyFill="1" applyBorder="1">
      <alignment vertical="center"/>
    </xf>
    <xf numFmtId="0" fontId="34" fillId="0" borderId="0" xfId="2" applyFont="1">
      <alignment vertical="center"/>
    </xf>
    <xf numFmtId="38" fontId="33" fillId="2" borderId="0" xfId="1" applyFont="1" applyFill="1" applyAlignment="1">
      <alignment vertical="center"/>
    </xf>
    <xf numFmtId="38" fontId="33" fillId="0" borderId="0" xfId="1" applyFont="1" applyFill="1">
      <alignment vertical="center"/>
    </xf>
    <xf numFmtId="0" fontId="35" fillId="0" borderId="0" xfId="0" applyFont="1">
      <alignment vertical="center"/>
    </xf>
    <xf numFmtId="38" fontId="33" fillId="3" borderId="0" xfId="1" applyFont="1" applyFill="1">
      <alignment vertical="center"/>
    </xf>
    <xf numFmtId="38" fontId="36" fillId="2" borderId="0" xfId="5" applyNumberFormat="1" applyFont="1" applyFill="1" applyAlignment="1" applyProtection="1">
      <alignment horizontal="right" vertical="center"/>
    </xf>
    <xf numFmtId="38" fontId="37" fillId="2" borderId="0" xfId="5" applyNumberFormat="1" applyFont="1" applyFill="1" applyAlignment="1" applyProtection="1">
      <alignment horizontal="right" vertical="center"/>
    </xf>
    <xf numFmtId="0" fontId="38" fillId="4" borderId="1" xfId="3" applyFont="1" applyFill="1" applyBorder="1" applyAlignment="1">
      <alignment horizontal="left" vertical="center"/>
    </xf>
    <xf numFmtId="0" fontId="38" fillId="4" borderId="0" xfId="3" applyFont="1" applyFill="1" applyAlignment="1">
      <alignment horizontal="left" vertical="center"/>
    </xf>
    <xf numFmtId="0" fontId="38" fillId="4" borderId="1" xfId="3" applyFont="1" applyFill="1" applyBorder="1" applyAlignment="1">
      <alignment vertical="center"/>
    </xf>
    <xf numFmtId="0" fontId="38" fillId="4" borderId="0" xfId="3" applyFont="1" applyFill="1" applyAlignment="1">
      <alignment vertical="center"/>
    </xf>
    <xf numFmtId="0" fontId="38" fillId="0" borderId="0" xfId="3" applyFont="1" applyAlignment="1">
      <alignment horizontal="left" vertical="center"/>
    </xf>
    <xf numFmtId="0" fontId="2" fillId="0" borderId="0" xfId="0" applyFont="1">
      <alignment vertical="center"/>
    </xf>
    <xf numFmtId="38" fontId="32" fillId="7" borderId="0" xfId="1" applyFont="1" applyFill="1">
      <alignment vertical="center"/>
    </xf>
    <xf numFmtId="0" fontId="10" fillId="8" borderId="0" xfId="3" applyFont="1" applyFill="1" applyAlignment="1">
      <alignment horizontal="left" vertical="center"/>
    </xf>
    <xf numFmtId="38" fontId="32" fillId="8" borderId="0" xfId="1" applyFont="1" applyFill="1">
      <alignment vertical="center"/>
    </xf>
    <xf numFmtId="0" fontId="38" fillId="8" borderId="1" xfId="3" applyFont="1" applyFill="1" applyBorder="1" applyAlignment="1">
      <alignment horizontal="left" vertical="center"/>
    </xf>
    <xf numFmtId="0" fontId="38" fillId="8" borderId="0" xfId="3" applyFont="1" applyFill="1" applyAlignment="1">
      <alignment horizontal="left" vertical="center"/>
    </xf>
    <xf numFmtId="0" fontId="39" fillId="5" borderId="0" xfId="6" applyFont="1" applyFill="1">
      <alignment vertical="center"/>
    </xf>
  </cellXfs>
  <cellStyles count="8">
    <cellStyle name="ハイパーリンク" xfId="5" builtinId="8"/>
    <cellStyle name="桁区切り" xfId="7" builtinId="6"/>
    <cellStyle name="桁区切り 2" xfId="1" xr:uid="{8F78B1D5-DC17-44C3-8DBD-50E5DB5BA198}"/>
    <cellStyle name="標準" xfId="0" builtinId="0"/>
    <cellStyle name="標準 2" xfId="4" xr:uid="{F5D0B609-FBD7-45F2-A836-4C429FD7193F}"/>
    <cellStyle name="標準 2 2" xfId="6" xr:uid="{E7CCC60D-CEFD-4897-A0B6-91EE30805A96}"/>
    <cellStyle name="標準 3" xfId="2" xr:uid="{B130D175-D348-4CDC-9BA3-6C323B93FD81}"/>
    <cellStyle name="標準_FRA_2005_Global_Tables_EN" xfId="3" xr:uid="{699A85ED-BF3E-4943-AF2C-771D1930F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63842721284661E-2"/>
          <c:y val="0.12262321376494605"/>
          <c:w val="0.90241089878536229"/>
          <c:h val="0.76352836103820365"/>
        </c:manualLayout>
      </c:layout>
      <c:barChart>
        <c:barDir val="col"/>
        <c:grouping val="clustered"/>
        <c:varyColors val="0"/>
        <c:ser>
          <c:idx val="0"/>
          <c:order val="0"/>
          <c:tx>
            <c:strRef>
              <c:f>'P21 間伐実施面積の推移 '!$A$23</c:f>
              <c:strCache>
                <c:ptCount val="1"/>
                <c:pt idx="0">
                  <c:v>間伐面積</c:v>
                </c:pt>
              </c:strCache>
            </c:strRef>
          </c:tx>
          <c:invertIfNegative val="0"/>
          <c:cat>
            <c:strRef>
              <c:f>'P21 間伐実施面積の推移 '!$B$22:$O$22</c:f>
              <c:strCache>
                <c:ptCount val="14"/>
                <c:pt idx="0">
                  <c:v>H23</c:v>
                </c:pt>
                <c:pt idx="1">
                  <c:v>H24</c:v>
                </c:pt>
                <c:pt idx="2">
                  <c:v>H25</c:v>
                </c:pt>
                <c:pt idx="3">
                  <c:v>H26</c:v>
                </c:pt>
                <c:pt idx="4">
                  <c:v>H27</c:v>
                </c:pt>
                <c:pt idx="5">
                  <c:v>H28</c:v>
                </c:pt>
                <c:pt idx="6">
                  <c:v>H29</c:v>
                </c:pt>
                <c:pt idx="7">
                  <c:v>H30</c:v>
                </c:pt>
                <c:pt idx="8">
                  <c:v>R元</c:v>
                </c:pt>
                <c:pt idx="9">
                  <c:v>R２</c:v>
                </c:pt>
                <c:pt idx="10">
                  <c:v>R３</c:v>
                </c:pt>
                <c:pt idx="11">
                  <c:v>R４</c:v>
                </c:pt>
                <c:pt idx="12">
                  <c:v>R５</c:v>
                </c:pt>
                <c:pt idx="13">
                  <c:v>R６</c:v>
                </c:pt>
              </c:strCache>
            </c:strRef>
          </c:cat>
          <c:val>
            <c:numRef>
              <c:f>'P21 間伐実施面積の推移 '!$B$23:$O$23</c:f>
              <c:numCache>
                <c:formatCode>#,##0_);[Red]\(#,##0\)</c:formatCode>
                <c:ptCount val="14"/>
                <c:pt idx="0">
                  <c:v>3456</c:v>
                </c:pt>
                <c:pt idx="1">
                  <c:v>1972</c:v>
                </c:pt>
                <c:pt idx="2">
                  <c:v>2139</c:v>
                </c:pt>
                <c:pt idx="3">
                  <c:v>1926</c:v>
                </c:pt>
                <c:pt idx="4">
                  <c:v>2056</c:v>
                </c:pt>
                <c:pt idx="5">
                  <c:v>1856</c:v>
                </c:pt>
                <c:pt idx="6">
                  <c:v>1400</c:v>
                </c:pt>
                <c:pt idx="7">
                  <c:v>1515</c:v>
                </c:pt>
                <c:pt idx="8">
                  <c:v>1461</c:v>
                </c:pt>
                <c:pt idx="9">
                  <c:v>1554</c:v>
                </c:pt>
                <c:pt idx="10">
                  <c:v>1524</c:v>
                </c:pt>
                <c:pt idx="11">
                  <c:v>1382</c:v>
                </c:pt>
                <c:pt idx="12">
                  <c:v>1322</c:v>
                </c:pt>
                <c:pt idx="13">
                  <c:v>1538</c:v>
                </c:pt>
              </c:numCache>
            </c:numRef>
          </c:val>
          <c:extLst>
            <c:ext xmlns:c16="http://schemas.microsoft.com/office/drawing/2014/chart" uri="{C3380CC4-5D6E-409C-BE32-E72D297353CC}">
              <c16:uniqueId val="{00000000-169E-4C33-AA5A-39008331C25E}"/>
            </c:ext>
          </c:extLst>
        </c:ser>
        <c:dLbls>
          <c:showLegendKey val="0"/>
          <c:showVal val="0"/>
          <c:showCatName val="0"/>
          <c:showSerName val="0"/>
          <c:showPercent val="0"/>
          <c:showBubbleSize val="0"/>
        </c:dLbls>
        <c:gapWidth val="100"/>
        <c:axId val="436368336"/>
        <c:axId val="1"/>
      </c:barChart>
      <c:catAx>
        <c:axId val="436368336"/>
        <c:scaling>
          <c:orientation val="minMax"/>
        </c:scaling>
        <c:delete val="0"/>
        <c:axPos val="b"/>
        <c:numFmt formatCode="General" sourceLinked="1"/>
        <c:majorTickMark val="out"/>
        <c:minorTickMark val="none"/>
        <c:tickLblPos val="nextTo"/>
        <c:txPr>
          <a:bodyPr/>
          <a:lstStyle/>
          <a:p>
            <a:pPr>
              <a:defRPr sz="1200">
                <a:latin typeface="ＭＳ Ｐ明朝" panose="02020600040205080304" pitchFamily="18" charset="-128"/>
                <a:ea typeface="ＭＳ Ｐ明朝" panose="02020600040205080304" pitchFamily="18"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out"/>
        <c:minorTickMark val="none"/>
        <c:tickLblPos val="nextTo"/>
        <c:txPr>
          <a:bodyPr/>
          <a:lstStyle/>
          <a:p>
            <a:pPr>
              <a:defRPr sz="1200">
                <a:latin typeface="ＭＳ Ｐ明朝" panose="02020600040205080304" pitchFamily="18" charset="-128"/>
                <a:ea typeface="ＭＳ Ｐ明朝" panose="02020600040205080304" pitchFamily="18" charset="-128"/>
              </a:defRPr>
            </a:pPr>
            <a:endParaRPr lang="ja-JP"/>
          </a:p>
        </c:txPr>
        <c:crossAx val="4363683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24241403465797E-2"/>
          <c:y val="0.12582035396045713"/>
          <c:w val="0.89378538426498344"/>
          <c:h val="0.76947054032039097"/>
        </c:manualLayout>
      </c:layout>
      <c:barChart>
        <c:barDir val="col"/>
        <c:grouping val="clustered"/>
        <c:varyColors val="0"/>
        <c:ser>
          <c:idx val="0"/>
          <c:order val="0"/>
          <c:tx>
            <c:strRef>
              <c:f>'P21 間伐材利用量の推移 '!$A$24</c:f>
              <c:strCache>
                <c:ptCount val="1"/>
                <c:pt idx="0">
                  <c:v>間伐材利用量</c:v>
                </c:pt>
              </c:strCache>
            </c:strRef>
          </c:tx>
          <c:invertIfNegative val="0"/>
          <c:cat>
            <c:strRef>
              <c:f>'P21 間伐材利用量の推移 '!$B$23:$O$23</c:f>
              <c:strCache>
                <c:ptCount val="14"/>
                <c:pt idx="0">
                  <c:v>H23</c:v>
                </c:pt>
                <c:pt idx="1">
                  <c:v>H24</c:v>
                </c:pt>
                <c:pt idx="2">
                  <c:v>H25</c:v>
                </c:pt>
                <c:pt idx="3">
                  <c:v>H26</c:v>
                </c:pt>
                <c:pt idx="4">
                  <c:v>H27</c:v>
                </c:pt>
                <c:pt idx="5">
                  <c:v>H28</c:v>
                </c:pt>
                <c:pt idx="6">
                  <c:v>H29</c:v>
                </c:pt>
                <c:pt idx="7">
                  <c:v>H30</c:v>
                </c:pt>
                <c:pt idx="8">
                  <c:v>R元</c:v>
                </c:pt>
                <c:pt idx="9">
                  <c:v>R2</c:v>
                </c:pt>
                <c:pt idx="10">
                  <c:v>R3</c:v>
                </c:pt>
                <c:pt idx="11">
                  <c:v>R4</c:v>
                </c:pt>
                <c:pt idx="12">
                  <c:v>R5</c:v>
                </c:pt>
                <c:pt idx="13">
                  <c:v>R6</c:v>
                </c:pt>
              </c:strCache>
            </c:strRef>
          </c:cat>
          <c:val>
            <c:numRef>
              <c:f>'P21 間伐材利用量の推移 '!$B$24:$O$24</c:f>
              <c:numCache>
                <c:formatCode>#,##0_);[Red]\(#,##0\)</c:formatCode>
                <c:ptCount val="14"/>
                <c:pt idx="0">
                  <c:v>33110</c:v>
                </c:pt>
                <c:pt idx="1">
                  <c:v>46419</c:v>
                </c:pt>
                <c:pt idx="2">
                  <c:v>45507</c:v>
                </c:pt>
                <c:pt idx="3">
                  <c:v>51374</c:v>
                </c:pt>
                <c:pt idx="4">
                  <c:v>56364</c:v>
                </c:pt>
                <c:pt idx="5">
                  <c:v>73812</c:v>
                </c:pt>
                <c:pt idx="6">
                  <c:v>67282</c:v>
                </c:pt>
                <c:pt idx="7">
                  <c:v>72072</c:v>
                </c:pt>
                <c:pt idx="8">
                  <c:v>79236</c:v>
                </c:pt>
                <c:pt idx="9">
                  <c:v>79298</c:v>
                </c:pt>
                <c:pt idx="10">
                  <c:v>81397</c:v>
                </c:pt>
                <c:pt idx="11">
                  <c:v>65908</c:v>
                </c:pt>
                <c:pt idx="12">
                  <c:v>63966</c:v>
                </c:pt>
                <c:pt idx="13">
                  <c:v>58199</c:v>
                </c:pt>
              </c:numCache>
            </c:numRef>
          </c:val>
          <c:extLst>
            <c:ext xmlns:c16="http://schemas.microsoft.com/office/drawing/2014/chart" uri="{C3380CC4-5D6E-409C-BE32-E72D297353CC}">
              <c16:uniqueId val="{00000000-E2F0-47CD-9E09-FCDAAEA814B1}"/>
            </c:ext>
          </c:extLst>
        </c:ser>
        <c:dLbls>
          <c:showLegendKey val="0"/>
          <c:showVal val="0"/>
          <c:showCatName val="0"/>
          <c:showSerName val="0"/>
          <c:showPercent val="0"/>
          <c:showBubbleSize val="0"/>
        </c:dLbls>
        <c:gapWidth val="100"/>
        <c:axId val="436368992"/>
        <c:axId val="1"/>
      </c:barChart>
      <c:catAx>
        <c:axId val="436368992"/>
        <c:scaling>
          <c:orientation val="minMax"/>
        </c:scaling>
        <c:delete val="0"/>
        <c:axPos val="b"/>
        <c:numFmt formatCode="General" sourceLinked="1"/>
        <c:majorTickMark val="out"/>
        <c:minorTickMark val="none"/>
        <c:tickLblPos val="nextTo"/>
        <c:txPr>
          <a:bodyPr/>
          <a:lstStyle/>
          <a:p>
            <a:pPr>
              <a:defRPr sz="1200">
                <a:latin typeface="ＭＳ Ｐ明朝" panose="02020600040205080304" pitchFamily="18" charset="-128"/>
                <a:ea typeface="ＭＳ Ｐ明朝" panose="02020600040205080304" pitchFamily="18"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out"/>
        <c:minorTickMark val="none"/>
        <c:tickLblPos val="nextTo"/>
        <c:txPr>
          <a:bodyPr/>
          <a:lstStyle/>
          <a:p>
            <a:pPr>
              <a:defRPr sz="1200">
                <a:latin typeface="ＭＳ Ｐ明朝" panose="02020600040205080304" pitchFamily="18" charset="-128"/>
                <a:ea typeface="ＭＳ Ｐ明朝" panose="02020600040205080304" pitchFamily="18" charset="-128"/>
              </a:defRPr>
            </a:pPr>
            <a:endParaRPr lang="ja-JP"/>
          </a:p>
        </c:txPr>
        <c:crossAx val="43636899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11941720519874E-2"/>
          <c:y val="0.12124101000929705"/>
          <c:w val="0.83695683625689843"/>
          <c:h val="0.69840541589767757"/>
        </c:manualLayout>
      </c:layout>
      <c:barChart>
        <c:barDir val="col"/>
        <c:grouping val="stacked"/>
        <c:varyColors val="0"/>
        <c:ser>
          <c:idx val="1"/>
          <c:order val="1"/>
          <c:tx>
            <c:strRef>
              <c:f>'[1]P23 造林面積・出荷苗の推移 '!$B$26</c:f>
              <c:strCache>
                <c:ptCount val="1"/>
                <c:pt idx="0">
                  <c:v>ス　　ギ</c:v>
                </c:pt>
              </c:strCache>
            </c:strRef>
          </c:tx>
          <c:spPr>
            <a:pattFill prst="pct30">
              <a:fgClr>
                <a:srgbClr val="00B050"/>
              </a:fgClr>
              <a:bgClr>
                <a:schemeClr val="bg1"/>
              </a:bgClr>
            </a:pattFill>
            <a:ln w="6350">
              <a:solidFill>
                <a:schemeClr val="tx1"/>
              </a:solidFill>
            </a:ln>
            <a:effectLst/>
          </c:spPr>
          <c:invertIfNegative val="0"/>
          <c:cat>
            <c:strRef>
              <c:extLst>
                <c:ext xmlns:c15="http://schemas.microsoft.com/office/drawing/2012/chart" uri="{02D57815-91ED-43cb-92C2-25804820EDAC}">
                  <c15:fullRef>
                    <c15:sqref>'[1]P23 造林面積・出荷苗の推移 '!$C$24:$N$24</c15:sqref>
                  </c15:fullRef>
                </c:ext>
              </c:extLst>
              <c:f>'[1]P23 造林面積・出荷苗の推移 '!$D$24:$N$24</c:f>
              <c:strCache>
                <c:ptCount val="11"/>
                <c:pt idx="0">
                  <c:v>S50</c:v>
                </c:pt>
                <c:pt idx="1">
                  <c:v>S60</c:v>
                </c:pt>
                <c:pt idx="2">
                  <c:v>H10</c:v>
                </c:pt>
                <c:pt idx="3">
                  <c:v>H20</c:v>
                </c:pt>
                <c:pt idx="4">
                  <c:v>H30</c:v>
                </c:pt>
                <c:pt idx="5">
                  <c:v>R元</c:v>
                </c:pt>
                <c:pt idx="6">
                  <c:v>R2</c:v>
                </c:pt>
                <c:pt idx="7">
                  <c:v>R3</c:v>
                </c:pt>
                <c:pt idx="8">
                  <c:v>R4</c:v>
                </c:pt>
                <c:pt idx="9">
                  <c:v>R5</c:v>
                </c:pt>
                <c:pt idx="10">
                  <c:v>R6</c:v>
                </c:pt>
              </c:strCache>
            </c:strRef>
          </c:cat>
          <c:val>
            <c:numRef>
              <c:extLst>
                <c:ext xmlns:c15="http://schemas.microsoft.com/office/drawing/2012/chart" uri="{02D57815-91ED-43cb-92C2-25804820EDAC}">
                  <c15:fullRef>
                    <c15:sqref>'[1]P23 造林面積・出荷苗の推移 '!$C$26:$N$26</c15:sqref>
                  </c15:fullRef>
                </c:ext>
              </c:extLst>
              <c:f>'[1]P23 造林面積・出荷苗の推移 '!$D$26:$N$26</c:f>
              <c:numCache>
                <c:formatCode>General</c:formatCode>
                <c:ptCount val="11"/>
                <c:pt idx="0">
                  <c:v>7781</c:v>
                </c:pt>
                <c:pt idx="1">
                  <c:v>4521</c:v>
                </c:pt>
                <c:pt idx="2">
                  <c:v>1403</c:v>
                </c:pt>
                <c:pt idx="3">
                  <c:v>398</c:v>
                </c:pt>
                <c:pt idx="4">
                  <c:v>102</c:v>
                </c:pt>
                <c:pt idx="5">
                  <c:v>127</c:v>
                </c:pt>
                <c:pt idx="6">
                  <c:v>105</c:v>
                </c:pt>
                <c:pt idx="7">
                  <c:v>90</c:v>
                </c:pt>
                <c:pt idx="8">
                  <c:v>75</c:v>
                </c:pt>
                <c:pt idx="9">
                  <c:v>152</c:v>
                </c:pt>
                <c:pt idx="10">
                  <c:v>100</c:v>
                </c:pt>
              </c:numCache>
            </c:numRef>
          </c:val>
          <c:extLst>
            <c:ext xmlns:c16="http://schemas.microsoft.com/office/drawing/2014/chart" uri="{C3380CC4-5D6E-409C-BE32-E72D297353CC}">
              <c16:uniqueId val="{00000000-6164-47C3-8885-5F38239A56D6}"/>
            </c:ext>
          </c:extLst>
        </c:ser>
        <c:ser>
          <c:idx val="2"/>
          <c:order val="2"/>
          <c:tx>
            <c:strRef>
              <c:f>'[1]P23 造林面積・出荷苗の推移 '!$B$27</c:f>
              <c:strCache>
                <c:ptCount val="1"/>
                <c:pt idx="0">
                  <c:v>クロマツ</c:v>
                </c:pt>
              </c:strCache>
            </c:strRef>
          </c:tx>
          <c:spPr>
            <a:pattFill prst="pct90">
              <a:fgClr>
                <a:srgbClr val="FFC000"/>
              </a:fgClr>
              <a:bgClr>
                <a:schemeClr val="bg1"/>
              </a:bgClr>
            </a:pattFill>
            <a:ln w="6350">
              <a:solidFill>
                <a:schemeClr val="tx1"/>
              </a:solidFill>
            </a:ln>
            <a:effectLst/>
          </c:spPr>
          <c:invertIfNegative val="0"/>
          <c:cat>
            <c:strRef>
              <c:extLst>
                <c:ext xmlns:c15="http://schemas.microsoft.com/office/drawing/2012/chart" uri="{02D57815-91ED-43cb-92C2-25804820EDAC}">
                  <c15:fullRef>
                    <c15:sqref>'[1]P23 造林面積・出荷苗の推移 '!$C$24:$N$24</c15:sqref>
                  </c15:fullRef>
                </c:ext>
              </c:extLst>
              <c:f>'[1]P23 造林面積・出荷苗の推移 '!$D$24:$N$24</c:f>
              <c:strCache>
                <c:ptCount val="11"/>
                <c:pt idx="0">
                  <c:v>S50</c:v>
                </c:pt>
                <c:pt idx="1">
                  <c:v>S60</c:v>
                </c:pt>
                <c:pt idx="2">
                  <c:v>H10</c:v>
                </c:pt>
                <c:pt idx="3">
                  <c:v>H20</c:v>
                </c:pt>
                <c:pt idx="4">
                  <c:v>H30</c:v>
                </c:pt>
                <c:pt idx="5">
                  <c:v>R元</c:v>
                </c:pt>
                <c:pt idx="6">
                  <c:v>R2</c:v>
                </c:pt>
                <c:pt idx="7">
                  <c:v>R3</c:v>
                </c:pt>
                <c:pt idx="8">
                  <c:v>R4</c:v>
                </c:pt>
                <c:pt idx="9">
                  <c:v>R5</c:v>
                </c:pt>
                <c:pt idx="10">
                  <c:v>R6</c:v>
                </c:pt>
              </c:strCache>
            </c:strRef>
          </c:cat>
          <c:val>
            <c:numRef>
              <c:extLst>
                <c:ext xmlns:c15="http://schemas.microsoft.com/office/drawing/2012/chart" uri="{02D57815-91ED-43cb-92C2-25804820EDAC}">
                  <c15:fullRef>
                    <c15:sqref>'[1]P23 造林面積・出荷苗の推移 '!$C$27:$N$27</c15:sqref>
                  </c15:fullRef>
                </c:ext>
              </c:extLst>
              <c:f>'[1]P23 造林面積・出荷苗の推移 '!$D$27:$N$27</c:f>
              <c:numCache>
                <c:formatCode>General</c:formatCode>
                <c:ptCount val="11"/>
                <c:pt idx="0">
                  <c:v>197</c:v>
                </c:pt>
                <c:pt idx="1">
                  <c:v>119</c:v>
                </c:pt>
                <c:pt idx="2">
                  <c:v>195</c:v>
                </c:pt>
                <c:pt idx="3">
                  <c:v>58</c:v>
                </c:pt>
                <c:pt idx="4">
                  <c:v>31</c:v>
                </c:pt>
                <c:pt idx="5">
                  <c:v>43</c:v>
                </c:pt>
                <c:pt idx="6">
                  <c:v>21</c:v>
                </c:pt>
                <c:pt idx="7">
                  <c:v>13</c:v>
                </c:pt>
                <c:pt idx="8">
                  <c:v>18</c:v>
                </c:pt>
                <c:pt idx="9">
                  <c:v>10</c:v>
                </c:pt>
                <c:pt idx="10">
                  <c:v>7</c:v>
                </c:pt>
              </c:numCache>
            </c:numRef>
          </c:val>
          <c:extLst>
            <c:ext xmlns:c16="http://schemas.microsoft.com/office/drawing/2014/chart" uri="{C3380CC4-5D6E-409C-BE32-E72D297353CC}">
              <c16:uniqueId val="{00000001-6164-47C3-8885-5F38239A56D6}"/>
            </c:ext>
          </c:extLst>
        </c:ser>
        <c:ser>
          <c:idx val="3"/>
          <c:order val="3"/>
          <c:tx>
            <c:strRef>
              <c:f>'[1]P23 造林面積・出荷苗の推移 '!$B$28</c:f>
              <c:strCache>
                <c:ptCount val="1"/>
                <c:pt idx="0">
                  <c:v>その他</c:v>
                </c:pt>
              </c:strCache>
            </c:strRef>
          </c:tx>
          <c:spPr>
            <a:pattFill prst="pct5">
              <a:fgClr>
                <a:schemeClr val="bg1">
                  <a:lumMod val="85000"/>
                </a:schemeClr>
              </a:fgClr>
              <a:bgClr>
                <a:schemeClr val="bg1"/>
              </a:bgClr>
            </a:pattFill>
            <a:ln w="6350">
              <a:solidFill>
                <a:schemeClr val="tx1"/>
              </a:solidFill>
            </a:ln>
            <a:effectLst/>
          </c:spPr>
          <c:invertIfNegative val="0"/>
          <c:cat>
            <c:strRef>
              <c:extLst>
                <c:ext xmlns:c15="http://schemas.microsoft.com/office/drawing/2012/chart" uri="{02D57815-91ED-43cb-92C2-25804820EDAC}">
                  <c15:fullRef>
                    <c15:sqref>'[1]P23 造林面積・出荷苗の推移 '!$C$24:$N$24</c15:sqref>
                  </c15:fullRef>
                </c:ext>
              </c:extLst>
              <c:f>'[1]P23 造林面積・出荷苗の推移 '!$D$24:$N$24</c:f>
              <c:strCache>
                <c:ptCount val="11"/>
                <c:pt idx="0">
                  <c:v>S50</c:v>
                </c:pt>
                <c:pt idx="1">
                  <c:v>S60</c:v>
                </c:pt>
                <c:pt idx="2">
                  <c:v>H10</c:v>
                </c:pt>
                <c:pt idx="3">
                  <c:v>H20</c:v>
                </c:pt>
                <c:pt idx="4">
                  <c:v>H30</c:v>
                </c:pt>
                <c:pt idx="5">
                  <c:v>R元</c:v>
                </c:pt>
                <c:pt idx="6">
                  <c:v>R2</c:v>
                </c:pt>
                <c:pt idx="7">
                  <c:v>R3</c:v>
                </c:pt>
                <c:pt idx="8">
                  <c:v>R4</c:v>
                </c:pt>
                <c:pt idx="9">
                  <c:v>R5</c:v>
                </c:pt>
                <c:pt idx="10">
                  <c:v>R6</c:v>
                </c:pt>
              </c:strCache>
            </c:strRef>
          </c:cat>
          <c:val>
            <c:numRef>
              <c:extLst>
                <c:ext xmlns:c15="http://schemas.microsoft.com/office/drawing/2012/chart" uri="{02D57815-91ED-43cb-92C2-25804820EDAC}">
                  <c15:fullRef>
                    <c15:sqref>'[1]P23 造林面積・出荷苗の推移 '!$C$28:$N$28</c15:sqref>
                  </c15:fullRef>
                </c:ext>
              </c:extLst>
              <c:f>'[1]P23 造林面積・出荷苗の推移 '!$D$28:$N$28</c:f>
              <c:numCache>
                <c:formatCode>General</c:formatCode>
                <c:ptCount val="11"/>
                <c:pt idx="0">
                  <c:v>585</c:v>
                </c:pt>
                <c:pt idx="1">
                  <c:v>319</c:v>
                </c:pt>
                <c:pt idx="2">
                  <c:v>94</c:v>
                </c:pt>
                <c:pt idx="3">
                  <c:v>106</c:v>
                </c:pt>
                <c:pt idx="4">
                  <c:v>51</c:v>
                </c:pt>
                <c:pt idx="5">
                  <c:v>17</c:v>
                </c:pt>
                <c:pt idx="6">
                  <c:v>34</c:v>
                </c:pt>
                <c:pt idx="7">
                  <c:v>44</c:v>
                </c:pt>
                <c:pt idx="8">
                  <c:v>23</c:v>
                </c:pt>
                <c:pt idx="9">
                  <c:v>33</c:v>
                </c:pt>
                <c:pt idx="10">
                  <c:v>45</c:v>
                </c:pt>
              </c:numCache>
            </c:numRef>
          </c:val>
          <c:extLst>
            <c:ext xmlns:c16="http://schemas.microsoft.com/office/drawing/2014/chart" uri="{C3380CC4-5D6E-409C-BE32-E72D297353CC}">
              <c16:uniqueId val="{00000002-6164-47C3-8885-5F38239A56D6}"/>
            </c:ext>
          </c:extLst>
        </c:ser>
        <c:dLbls>
          <c:showLegendKey val="0"/>
          <c:showVal val="0"/>
          <c:showCatName val="0"/>
          <c:showSerName val="0"/>
          <c:showPercent val="0"/>
          <c:showBubbleSize val="0"/>
        </c:dLbls>
        <c:gapWidth val="100"/>
        <c:overlap val="100"/>
        <c:axId val="454686024"/>
        <c:axId val="1"/>
      </c:barChart>
      <c:lineChart>
        <c:grouping val="standard"/>
        <c:varyColors val="0"/>
        <c:ser>
          <c:idx val="0"/>
          <c:order val="0"/>
          <c:tx>
            <c:strRef>
              <c:f>'[1]P23 造林面積・出荷苗の推移 '!$A$25:$B$25</c:f>
              <c:strCache>
                <c:ptCount val="1"/>
                <c:pt idx="0">
                  <c:v>造林面積</c:v>
                </c:pt>
              </c:strCache>
            </c:strRef>
          </c:tx>
          <c:spPr>
            <a:ln w="25400" cap="rnd">
              <a:solidFill>
                <a:srgbClr val="0070C0"/>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'[1]P23 造林面積・出荷苗の推移 '!$C$24:$N$24</c15:sqref>
                  </c15:fullRef>
                </c:ext>
              </c:extLst>
              <c:f>'[1]P23 造林面積・出荷苗の推移 '!$D$24:$N$24</c:f>
              <c:strCache>
                <c:ptCount val="11"/>
                <c:pt idx="0">
                  <c:v>S50</c:v>
                </c:pt>
                <c:pt idx="1">
                  <c:v>S60</c:v>
                </c:pt>
                <c:pt idx="2">
                  <c:v>H10</c:v>
                </c:pt>
                <c:pt idx="3">
                  <c:v>H20</c:v>
                </c:pt>
                <c:pt idx="4">
                  <c:v>H30</c:v>
                </c:pt>
                <c:pt idx="5">
                  <c:v>R元</c:v>
                </c:pt>
                <c:pt idx="6">
                  <c:v>R2</c:v>
                </c:pt>
                <c:pt idx="7">
                  <c:v>R3</c:v>
                </c:pt>
                <c:pt idx="8">
                  <c:v>R4</c:v>
                </c:pt>
                <c:pt idx="9">
                  <c:v>R5</c:v>
                </c:pt>
                <c:pt idx="10">
                  <c:v>R6</c:v>
                </c:pt>
              </c:strCache>
            </c:strRef>
          </c:cat>
          <c:val>
            <c:numRef>
              <c:extLst>
                <c:ext xmlns:c15="http://schemas.microsoft.com/office/drawing/2012/chart" uri="{02D57815-91ED-43cb-92C2-25804820EDAC}">
                  <c15:fullRef>
                    <c15:sqref>'[1]P23 造林面積・出荷苗の推移 '!$C$25:$N$25</c15:sqref>
                  </c15:fullRef>
                </c:ext>
              </c:extLst>
              <c:f>'[1]P23 造林面積・出荷苗の推移 '!$D$25:$N$25</c:f>
              <c:numCache>
                <c:formatCode>General</c:formatCode>
                <c:ptCount val="11"/>
                <c:pt idx="0">
                  <c:v>2993</c:v>
                </c:pt>
                <c:pt idx="1">
                  <c:v>1694</c:v>
                </c:pt>
                <c:pt idx="2">
                  <c:v>511</c:v>
                </c:pt>
                <c:pt idx="3">
                  <c:v>176</c:v>
                </c:pt>
                <c:pt idx="4">
                  <c:v>59</c:v>
                </c:pt>
                <c:pt idx="5">
                  <c:v>57</c:v>
                </c:pt>
                <c:pt idx="6">
                  <c:v>37</c:v>
                </c:pt>
                <c:pt idx="7">
                  <c:v>42</c:v>
                </c:pt>
                <c:pt idx="8">
                  <c:v>53</c:v>
                </c:pt>
                <c:pt idx="9">
                  <c:v>79.010000000000005</c:v>
                </c:pt>
                <c:pt idx="10">
                  <c:v>89</c:v>
                </c:pt>
              </c:numCache>
            </c:numRef>
          </c:val>
          <c:smooth val="0"/>
          <c:extLst>
            <c:ext xmlns:c16="http://schemas.microsoft.com/office/drawing/2014/chart" uri="{C3380CC4-5D6E-409C-BE32-E72D297353CC}">
              <c16:uniqueId val="{00000003-6164-47C3-8885-5F38239A56D6}"/>
            </c:ext>
          </c:extLst>
        </c:ser>
        <c:dLbls>
          <c:showLegendKey val="0"/>
          <c:showVal val="0"/>
          <c:showCatName val="0"/>
          <c:showSerName val="0"/>
          <c:showPercent val="0"/>
          <c:showBubbleSize val="0"/>
        </c:dLbls>
        <c:marker val="1"/>
        <c:smooth val="0"/>
        <c:axId val="3"/>
        <c:axId val="4"/>
      </c:lineChart>
      <c:catAx>
        <c:axId val="454686024"/>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crossAx val="1"/>
        <c:crosses val="autoZero"/>
        <c:auto val="1"/>
        <c:lblAlgn val="ctr"/>
        <c:lblOffset val="100"/>
        <c:noMultiLvlLbl val="0"/>
      </c:catAx>
      <c:valAx>
        <c:axId val="1"/>
        <c:scaling>
          <c:orientation val="minMax"/>
          <c:max val="10000"/>
        </c:scaling>
        <c:delete val="0"/>
        <c:axPos val="l"/>
        <c:majorGridlines>
          <c:spPr>
            <a:ln w="6350" cap="flat" cmpd="sng" algn="ctr">
              <a:solidFill>
                <a:schemeClr val="tx1"/>
              </a:solidFill>
              <a:round/>
            </a:ln>
            <a:effectLst/>
          </c:spPr>
        </c:majorGridlines>
        <c:numFmt formatCode="#,##0_);[Red]\(#,##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crossAx val="454686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Red]\(#,##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crossAx val="3"/>
        <c:crosses val="max"/>
        <c:crossBetween val="between"/>
      </c:valAx>
      <c:spPr>
        <a:noFill/>
        <a:ln w="6350">
          <a:solidFill>
            <a:schemeClr val="tx1"/>
          </a:solidFill>
        </a:ln>
        <a:effectLst/>
      </c:spPr>
    </c:plotArea>
    <c:legend>
      <c:legendPos val="b"/>
      <c:layout>
        <c:manualLayout>
          <c:xMode val="edge"/>
          <c:yMode val="edge"/>
          <c:x val="0.27505647185405968"/>
          <c:y val="0.89753719141726274"/>
          <c:w val="0.45647385088318593"/>
          <c:h val="5.6002117645890623E-2"/>
        </c:manualLayout>
      </c:layout>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204788</xdr:colOff>
      <xdr:row>35</xdr:row>
      <xdr:rowOff>71438</xdr:rowOff>
    </xdr:from>
    <xdr:to>
      <xdr:col>12</xdr:col>
      <xdr:colOff>714374</xdr:colOff>
      <xdr:row>53</xdr:row>
      <xdr:rowOff>171450</xdr:rowOff>
    </xdr:to>
    <xdr:sp macro="" textlink="">
      <xdr:nvSpPr>
        <xdr:cNvPr id="2" name="AutoShape 1">
          <a:extLst>
            <a:ext uri="{FF2B5EF4-FFF2-40B4-BE49-F238E27FC236}">
              <a16:creationId xmlns:a16="http://schemas.microsoft.com/office/drawing/2014/main" id="{4F2F4968-2ECE-49B9-B44D-3CEEC87B4F8F}"/>
            </a:ext>
          </a:extLst>
        </xdr:cNvPr>
        <xdr:cNvSpPr>
          <a:spLocks noChangeAspect="1" noChangeArrowheads="1"/>
        </xdr:cNvSpPr>
      </xdr:nvSpPr>
      <xdr:spPr bwMode="auto">
        <a:xfrm>
          <a:off x="785813" y="7305676"/>
          <a:ext cx="5491162" cy="421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18185</xdr:colOff>
      <xdr:row>8</xdr:row>
      <xdr:rowOff>66675</xdr:rowOff>
    </xdr:from>
    <xdr:to>
      <xdr:col>15</xdr:col>
      <xdr:colOff>479281</xdr:colOff>
      <xdr:row>19</xdr:row>
      <xdr:rowOff>129886</xdr:rowOff>
    </xdr:to>
    <xdr:graphicFrame macro="">
      <xdr:nvGraphicFramePr>
        <xdr:cNvPr id="2" name="グラフ 1">
          <a:extLst>
            <a:ext uri="{FF2B5EF4-FFF2-40B4-BE49-F238E27FC236}">
              <a16:creationId xmlns:a16="http://schemas.microsoft.com/office/drawing/2014/main" id="{9BB0E56A-4A34-467E-B3F2-C076251AC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0.01582</cdr:x>
      <cdr:y>0.02023</cdr:y>
    </cdr:from>
    <cdr:to>
      <cdr:x>0.12427</cdr:x>
      <cdr:y>0.08696</cdr:y>
    </cdr:to>
    <cdr:sp macro="" textlink="">
      <cdr:nvSpPr>
        <cdr:cNvPr id="3" name="テキスト ボックス 1"/>
        <cdr:cNvSpPr txBox="1"/>
      </cdr:nvSpPr>
      <cdr:spPr>
        <a:xfrm xmlns:a="http://schemas.openxmlformats.org/drawingml/2006/main">
          <a:off x="114703" y="55498"/>
          <a:ext cx="786103" cy="18305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altLang="ja-JP" sz="1200">
              <a:latin typeface="ＭＳ Ｐ明朝" panose="02020600040205080304" pitchFamily="18" charset="-128"/>
              <a:ea typeface="ＭＳ Ｐ明朝" panose="02020600040205080304" pitchFamily="18" charset="-128"/>
            </a:rPr>
            <a:t>(ha)</a:t>
          </a:r>
          <a:endParaRPr lang="ja-JP" altLang="en-US" sz="1200">
            <a:latin typeface="ＭＳ Ｐ明朝" panose="02020600040205080304" pitchFamily="18" charset="-128"/>
            <a:ea typeface="ＭＳ Ｐ明朝" panose="02020600040205080304" pitchFamily="18"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7</xdr:row>
      <xdr:rowOff>204788</xdr:rowOff>
    </xdr:from>
    <xdr:to>
      <xdr:col>15</xdr:col>
      <xdr:colOff>95251</xdr:colOff>
      <xdr:row>20</xdr:row>
      <xdr:rowOff>90487</xdr:rowOff>
    </xdr:to>
    <xdr:graphicFrame macro="">
      <xdr:nvGraphicFramePr>
        <xdr:cNvPr id="2" name="グラフ 1">
          <a:extLst>
            <a:ext uri="{FF2B5EF4-FFF2-40B4-BE49-F238E27FC236}">
              <a16:creationId xmlns:a16="http://schemas.microsoft.com/office/drawing/2014/main" id="{EE74A8B2-EA11-4062-AB89-E3B666BED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0.00769</cdr:x>
      <cdr:y>0.01045</cdr:y>
    </cdr:from>
    <cdr:to>
      <cdr:x>0.17032</cdr:x>
      <cdr:y>0.09404</cdr:y>
    </cdr:to>
    <cdr:sp macro="" textlink="">
      <cdr:nvSpPr>
        <cdr:cNvPr id="2" name="テキスト ボックス 1"/>
        <cdr:cNvSpPr txBox="1"/>
      </cdr:nvSpPr>
      <cdr:spPr>
        <a:xfrm xmlns:a="http://schemas.openxmlformats.org/drawingml/2006/main">
          <a:off x="49749" y="31750"/>
          <a:ext cx="493175"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200">
              <a:latin typeface="ＭＳ Ｐ明朝" panose="02020600040205080304" pitchFamily="18" charset="-128"/>
              <a:ea typeface="ＭＳ Ｐ明朝" panose="02020600040205080304" pitchFamily="18" charset="-128"/>
            </a:rPr>
            <a:t>(</a:t>
          </a:r>
          <a:r>
            <a:rPr lang="ja-JP" altLang="en-US" sz="1200">
              <a:latin typeface="ＭＳ Ｐ明朝" panose="02020600040205080304" pitchFamily="18" charset="-128"/>
              <a:ea typeface="ＭＳ Ｐ明朝" panose="02020600040205080304" pitchFamily="18" charset="-128"/>
            </a:rPr>
            <a:t>㎥</a:t>
          </a:r>
          <a:r>
            <a:rPr lang="en-US" altLang="ja-JP" sz="1200">
              <a:latin typeface="ＭＳ Ｐ明朝" panose="02020600040205080304" pitchFamily="18" charset="-128"/>
              <a:ea typeface="ＭＳ Ｐ明朝" panose="02020600040205080304" pitchFamily="18" charset="-128"/>
            </a:rPr>
            <a:t>)</a:t>
          </a:r>
          <a:endParaRPr lang="ja-JP" altLang="en-US" sz="1200">
            <a:latin typeface="ＭＳ Ｐ明朝" panose="02020600040205080304" pitchFamily="18" charset="-128"/>
            <a:ea typeface="ＭＳ Ｐ明朝" panose="02020600040205080304" pitchFamily="18"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123825</xdr:colOff>
      <xdr:row>5</xdr:row>
      <xdr:rowOff>65553</xdr:rowOff>
    </xdr:from>
    <xdr:to>
      <xdr:col>15</xdr:col>
      <xdr:colOff>161645</xdr:colOff>
      <xdr:row>21</xdr:row>
      <xdr:rowOff>123265</xdr:rowOff>
    </xdr:to>
    <xdr:graphicFrame macro="">
      <xdr:nvGraphicFramePr>
        <xdr:cNvPr id="4" name="グラフ 3">
          <a:extLst>
            <a:ext uri="{FF2B5EF4-FFF2-40B4-BE49-F238E27FC236}">
              <a16:creationId xmlns:a16="http://schemas.microsoft.com/office/drawing/2014/main" id="{746AA96C-52DC-455D-9746-3177A6221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0.00798</cdr:x>
      <cdr:y>0.01432</cdr:y>
    </cdr:from>
    <cdr:to>
      <cdr:x>0.14392</cdr:x>
      <cdr:y>0.09472</cdr:y>
    </cdr:to>
    <cdr:sp macro="" textlink="">
      <cdr:nvSpPr>
        <cdr:cNvPr id="2" name="テキスト ボックス 1"/>
        <cdr:cNvSpPr txBox="1"/>
      </cdr:nvSpPr>
      <cdr:spPr>
        <a:xfrm xmlns:a="http://schemas.openxmlformats.org/drawingml/2006/main">
          <a:off x="61560" y="54817"/>
          <a:ext cx="1048403" cy="3076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200">
              <a:latin typeface="ＭＳ Ｐ明朝" panose="02020600040205080304" pitchFamily="18" charset="-128"/>
              <a:ea typeface="ＭＳ Ｐ明朝" panose="02020600040205080304" pitchFamily="18" charset="-128"/>
            </a:rPr>
            <a:t>(</a:t>
          </a:r>
          <a:r>
            <a:rPr lang="ja-JP" altLang="en-US" sz="1200">
              <a:latin typeface="ＭＳ Ｐ明朝" panose="02020600040205080304" pitchFamily="18" charset="-128"/>
              <a:ea typeface="ＭＳ Ｐ明朝" panose="02020600040205080304" pitchFamily="18" charset="-128"/>
            </a:rPr>
            <a:t>千本</a:t>
          </a:r>
          <a:r>
            <a:rPr lang="en-US" altLang="ja-JP" sz="1200">
              <a:latin typeface="ＭＳ Ｐ明朝" panose="02020600040205080304" pitchFamily="18" charset="-128"/>
              <a:ea typeface="ＭＳ Ｐ明朝" panose="02020600040205080304" pitchFamily="18" charset="-128"/>
            </a:rPr>
            <a:t>)</a:t>
          </a:r>
          <a:endParaRPr lang="ja-JP" altLang="en-US" sz="12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0.86893</cdr:x>
      <cdr:y>0.01192</cdr:y>
    </cdr:from>
    <cdr:to>
      <cdr:x>0.98095</cdr:x>
      <cdr:y>0.10238</cdr:y>
    </cdr:to>
    <cdr:sp macro="" textlink="">
      <cdr:nvSpPr>
        <cdr:cNvPr id="3" name="テキスト ボックス 1"/>
        <cdr:cNvSpPr txBox="1"/>
      </cdr:nvSpPr>
      <cdr:spPr>
        <a:xfrm xmlns:a="http://schemas.openxmlformats.org/drawingml/2006/main">
          <a:off x="6701371" y="45607"/>
          <a:ext cx="863926" cy="346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altLang="ja-JP" sz="1200">
              <a:latin typeface="ＭＳ Ｐ明朝" panose="02020600040205080304" pitchFamily="18" charset="-128"/>
              <a:ea typeface="ＭＳ Ｐ明朝" panose="02020600040205080304" pitchFamily="18" charset="-128"/>
            </a:rPr>
            <a:t>(ha)</a:t>
          </a:r>
          <a:endParaRPr lang="ja-JP" altLang="en-US" sz="1200">
            <a:latin typeface="ＭＳ Ｐ明朝" panose="02020600040205080304" pitchFamily="18" charset="-128"/>
            <a:ea typeface="ＭＳ Ｐ明朝" panose="02020600040205080304" pitchFamily="18" charset="-128"/>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3</xdr:col>
      <xdr:colOff>0</xdr:colOff>
      <xdr:row>35</xdr:row>
      <xdr:rowOff>0</xdr:rowOff>
    </xdr:from>
    <xdr:to>
      <xdr:col>4</xdr:col>
      <xdr:colOff>236161</xdr:colOff>
      <xdr:row>38</xdr:row>
      <xdr:rowOff>169808</xdr:rowOff>
    </xdr:to>
    <xdr:pic>
      <xdr:nvPicPr>
        <xdr:cNvPr id="3" name="図 2">
          <a:extLst>
            <a:ext uri="{FF2B5EF4-FFF2-40B4-BE49-F238E27FC236}">
              <a16:creationId xmlns:a16="http://schemas.microsoft.com/office/drawing/2014/main" id="{891B9C47-8075-A0F8-7D3F-AF90D62A03E3}"/>
            </a:ext>
          </a:extLst>
        </xdr:cNvPr>
        <xdr:cNvPicPr>
          <a:picLocks noChangeAspect="1"/>
        </xdr:cNvPicPr>
      </xdr:nvPicPr>
      <xdr:blipFill>
        <a:blip xmlns:r="http://schemas.openxmlformats.org/officeDocument/2006/relationships" r:embed="rId1"/>
        <a:stretch>
          <a:fillRect/>
        </a:stretch>
      </xdr:blipFill>
      <xdr:spPr>
        <a:xfrm>
          <a:off x="2628900" y="8334375"/>
          <a:ext cx="3712786" cy="841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05%20&#32209;&#21270;&#20418;\&#9733;R07&#24180;&#24230;\&#12304;010&#12305;&#20849;&#36890;\25%20&#12300;R7&#26032;&#28511;&#30476;&#12398;&#36786;&#26519;&#27700;&#29987;&#26989;&#12301;\3_&#36039;&#26009;&#32232;&#20316;&#25104;&#20381;&#38972;&#65288;20260304&#12294;&#65289;\02&#20462;&#27491;&#20803;&#12501;&#12449;&#12452;&#12523;\&#31532;2-2_%20&#20581;&#20840;&#12394;&#26862;&#26519;&#12398;&#25972;&#20633;&#12398;&#25512;&#36914;_&#30456;&#22580;&#26356;&#26032;&#20013;.xlsx" TargetMode="External"/><Relationship Id="rId1" Type="http://schemas.openxmlformats.org/officeDocument/2006/relationships/externalLinkPath" Target="file:///Q:\05%20&#32209;&#21270;&#20418;\&#9733;R07&#24180;&#24230;\&#12304;010&#12305;&#20849;&#36890;\25%20&#12300;R7&#26032;&#28511;&#30476;&#12398;&#36786;&#26519;&#27700;&#29987;&#26989;&#12301;\3_&#36039;&#26009;&#32232;&#20316;&#25104;&#20381;&#38972;&#65288;20260304&#12294;&#65289;\02&#20462;&#27491;&#20803;&#12501;&#12449;&#12452;&#12523;\&#31532;2-2_%20&#20581;&#20840;&#12394;&#26862;&#26519;&#12398;&#25972;&#20633;&#12398;&#25512;&#36914;_&#30456;&#22580;&#26356;&#26032;&#20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20 市町村別民有林面積"/>
      <sheetName val="P20 保育実績"/>
      <sheetName val="P21 路網開設実績"/>
      <sheetName val="P21 補助事業の推移"/>
      <sheetName val="P22　間伐対策事業の推移"/>
      <sheetName val="P22 間伐実施面積の推移 "/>
      <sheetName val="P22 間伐材利用量の推移 "/>
      <sheetName val="P23 造林面積・出荷苗の推移 "/>
      <sheetName val="P23 林内路網"/>
      <sheetName val="P23 林道整備の推移"/>
    </sheetNames>
    <sheetDataSet>
      <sheetData sheetId="0"/>
      <sheetData sheetId="1"/>
      <sheetData sheetId="2"/>
      <sheetData sheetId="3"/>
      <sheetData sheetId="4"/>
      <sheetData sheetId="5"/>
      <sheetData sheetId="6"/>
      <sheetData sheetId="7">
        <row r="24">
          <cell r="C24" t="str">
            <v>S40</v>
          </cell>
          <cell r="D24" t="str">
            <v>S50</v>
          </cell>
          <cell r="E24" t="str">
            <v>S60</v>
          </cell>
          <cell r="F24" t="str">
            <v>H10</v>
          </cell>
          <cell r="G24" t="str">
            <v>H20</v>
          </cell>
          <cell r="H24" t="str">
            <v>H30</v>
          </cell>
          <cell r="I24" t="str">
            <v>R元</v>
          </cell>
          <cell r="J24" t="str">
            <v>R2</v>
          </cell>
          <cell r="K24" t="str">
            <v>R3</v>
          </cell>
          <cell r="L24" t="str">
            <v>R4</v>
          </cell>
          <cell r="M24" t="str">
            <v>R5</v>
          </cell>
          <cell r="N24" t="str">
            <v>R6</v>
          </cell>
        </row>
        <row r="25">
          <cell r="A25" t="str">
            <v>造林面積</v>
          </cell>
          <cell r="B25"/>
          <cell r="C25">
            <v>4719</v>
          </cell>
          <cell r="D25">
            <v>2993</v>
          </cell>
          <cell r="E25">
            <v>1694</v>
          </cell>
          <cell r="F25">
            <v>511</v>
          </cell>
          <cell r="G25">
            <v>176</v>
          </cell>
          <cell r="H25">
            <v>59</v>
          </cell>
          <cell r="I25">
            <v>57</v>
          </cell>
          <cell r="J25">
            <v>37</v>
          </cell>
          <cell r="K25">
            <v>42</v>
          </cell>
          <cell r="L25">
            <v>53</v>
          </cell>
          <cell r="M25">
            <v>79.010000000000005</v>
          </cell>
          <cell r="N25">
            <v>89</v>
          </cell>
        </row>
        <row r="26">
          <cell r="B26" t="str">
            <v>ス　　ギ</v>
          </cell>
          <cell r="C26">
            <v>8254</v>
          </cell>
          <cell r="D26">
            <v>7781</v>
          </cell>
          <cell r="E26">
            <v>4521</v>
          </cell>
          <cell r="F26">
            <v>1403</v>
          </cell>
          <cell r="G26">
            <v>398</v>
          </cell>
          <cell r="H26">
            <v>102</v>
          </cell>
          <cell r="I26">
            <v>127</v>
          </cell>
          <cell r="J26">
            <v>105</v>
          </cell>
          <cell r="K26">
            <v>90</v>
          </cell>
          <cell r="L26">
            <v>75</v>
          </cell>
          <cell r="M26">
            <v>152</v>
          </cell>
          <cell r="N26">
            <v>100</v>
          </cell>
        </row>
        <row r="27">
          <cell r="B27" t="str">
            <v>クロマツ</v>
          </cell>
          <cell r="C27">
            <v>226</v>
          </cell>
          <cell r="D27">
            <v>197</v>
          </cell>
          <cell r="E27">
            <v>119</v>
          </cell>
          <cell r="F27">
            <v>195</v>
          </cell>
          <cell r="G27">
            <v>58</v>
          </cell>
          <cell r="H27">
            <v>31</v>
          </cell>
          <cell r="I27">
            <v>43</v>
          </cell>
          <cell r="J27">
            <v>21</v>
          </cell>
          <cell r="K27">
            <v>13</v>
          </cell>
          <cell r="L27">
            <v>18</v>
          </cell>
          <cell r="M27">
            <v>10</v>
          </cell>
          <cell r="N27">
            <v>7</v>
          </cell>
        </row>
        <row r="28">
          <cell r="B28" t="str">
            <v>その他</v>
          </cell>
          <cell r="C28">
            <v>1160</v>
          </cell>
          <cell r="D28">
            <v>585</v>
          </cell>
          <cell r="E28">
            <v>319</v>
          </cell>
          <cell r="F28">
            <v>94</v>
          </cell>
          <cell r="G28">
            <v>106</v>
          </cell>
          <cell r="H28">
            <v>51</v>
          </cell>
          <cell r="I28">
            <v>17</v>
          </cell>
          <cell r="J28">
            <v>34</v>
          </cell>
          <cell r="K28">
            <v>44</v>
          </cell>
          <cell r="L28">
            <v>23</v>
          </cell>
          <cell r="M28">
            <v>33</v>
          </cell>
          <cell r="N28">
            <v>45</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3990-5D73-4E6C-BA2F-A9365753D34C}">
  <sheetPr>
    <tabColor rgb="FFFFFF00"/>
  </sheetPr>
  <dimension ref="A1:O37"/>
  <sheetViews>
    <sheetView showGridLines="0" tabSelected="1" zoomScaleNormal="100" zoomScaleSheetLayoutView="100" workbookViewId="0">
      <selection activeCell="S12" sqref="S12"/>
    </sheetView>
  </sheetViews>
  <sheetFormatPr defaultColWidth="8.5" defaultRowHeight="17.649999999999999"/>
  <cols>
    <col min="1" max="3" width="7.625" style="1" customWidth="1"/>
    <col min="4" max="4" width="1.5" style="1" customWidth="1"/>
    <col min="5" max="7" width="7.625" style="1" customWidth="1"/>
    <col min="8" max="8" width="1.5" style="1" customWidth="1"/>
    <col min="9" max="11" width="7.625" style="1" customWidth="1"/>
    <col min="12" max="12" width="1.5" style="1" customWidth="1"/>
    <col min="13" max="13" width="11.375" style="1" customWidth="1"/>
    <col min="14" max="16384" width="8.5" style="1"/>
  </cols>
  <sheetData>
    <row r="1" spans="1:15" s="190" customFormat="1" ht="24.4" customHeight="1">
      <c r="A1" s="188" t="s">
        <v>174</v>
      </c>
      <c r="B1" s="188"/>
      <c r="C1" s="188"/>
      <c r="D1" s="189"/>
      <c r="E1" s="188"/>
      <c r="F1" s="188"/>
      <c r="G1" s="188"/>
      <c r="H1" s="188"/>
      <c r="I1" s="188"/>
      <c r="J1" s="188"/>
      <c r="K1" s="188"/>
      <c r="L1" s="188"/>
      <c r="M1" s="188"/>
    </row>
    <row r="2" spans="1:15" ht="4.9000000000000004" customHeight="1">
      <c r="A2" s="2"/>
      <c r="B2" s="2"/>
      <c r="C2" s="2"/>
      <c r="D2" s="2"/>
      <c r="E2" s="2"/>
      <c r="F2" s="2"/>
      <c r="G2" s="2"/>
      <c r="H2" s="2"/>
      <c r="I2" s="2"/>
      <c r="J2" s="2"/>
      <c r="K2" s="2"/>
      <c r="L2" s="2"/>
      <c r="M2" s="2"/>
    </row>
    <row r="3" spans="1:15" s="186" customFormat="1" ht="20.65" customHeight="1">
      <c r="A3" s="197" t="s">
        <v>175</v>
      </c>
      <c r="B3" s="198"/>
      <c r="C3" s="198"/>
      <c r="D3" s="198"/>
      <c r="E3" s="198"/>
      <c r="F3" s="198"/>
      <c r="G3" s="198"/>
      <c r="H3" s="198"/>
      <c r="I3" s="198"/>
      <c r="J3" s="198"/>
      <c r="K3" s="198"/>
      <c r="L3" s="198"/>
      <c r="M3" s="198"/>
    </row>
    <row r="4" spans="1:15" ht="3" customHeight="1">
      <c r="A4" s="3"/>
      <c r="B4" s="3"/>
      <c r="C4" s="3"/>
      <c r="D4" s="3"/>
      <c r="E4" s="3"/>
      <c r="F4" s="3"/>
      <c r="G4" s="3"/>
      <c r="H4" s="3"/>
      <c r="I4" s="3"/>
      <c r="J4" s="3"/>
      <c r="K4" s="3"/>
      <c r="L4" s="3"/>
      <c r="M4" s="3"/>
    </row>
    <row r="5" spans="1:15">
      <c r="A5" s="4" t="s">
        <v>0</v>
      </c>
      <c r="B5" s="4"/>
      <c r="C5" s="4"/>
      <c r="D5" s="4"/>
      <c r="E5" s="4"/>
      <c r="F5" s="4"/>
      <c r="G5" s="4"/>
      <c r="H5" s="4"/>
      <c r="I5" s="4"/>
      <c r="J5" s="4"/>
      <c r="K5" s="4"/>
      <c r="L5" s="4"/>
      <c r="M5" s="4"/>
    </row>
    <row r="6" spans="1:15" ht="6" customHeight="1">
      <c r="A6" s="5"/>
      <c r="B6" s="5"/>
      <c r="C6" s="5"/>
      <c r="D6" s="5"/>
      <c r="E6" s="5"/>
      <c r="F6" s="5"/>
      <c r="G6" s="5"/>
      <c r="H6" s="5"/>
      <c r="I6" s="5"/>
      <c r="J6" s="5"/>
      <c r="K6" s="5"/>
      <c r="L6" s="5"/>
      <c r="M6" s="5"/>
    </row>
    <row r="7" spans="1:15" ht="18" customHeight="1">
      <c r="A7" s="6"/>
      <c r="B7" s="6"/>
      <c r="C7" s="6"/>
      <c r="D7" s="7"/>
      <c r="E7" s="6"/>
      <c r="F7" s="6"/>
      <c r="G7" s="6"/>
      <c r="H7" s="7"/>
      <c r="I7" s="6"/>
      <c r="J7" s="6"/>
      <c r="K7" s="8" t="s">
        <v>1</v>
      </c>
      <c r="L7" s="7"/>
      <c r="M7" s="6"/>
    </row>
    <row r="8" spans="1:15" ht="18" customHeight="1">
      <c r="A8" s="9" t="s">
        <v>2</v>
      </c>
      <c r="B8" s="9" t="s">
        <v>3</v>
      </c>
      <c r="C8" s="9" t="s">
        <v>4</v>
      </c>
      <c r="D8" s="7"/>
      <c r="E8" s="9" t="s">
        <v>2</v>
      </c>
      <c r="F8" s="9" t="s">
        <v>3</v>
      </c>
      <c r="G8" s="9" t="s">
        <v>4</v>
      </c>
      <c r="H8" s="7"/>
      <c r="I8" s="9" t="s">
        <v>2</v>
      </c>
      <c r="J8" s="9" t="s">
        <v>3</v>
      </c>
      <c r="K8" s="9" t="s">
        <v>4</v>
      </c>
      <c r="L8" s="7"/>
      <c r="M8" s="7"/>
    </row>
    <row r="9" spans="1:15" ht="18" customHeight="1">
      <c r="A9" s="146" t="s">
        <v>5</v>
      </c>
      <c r="B9" s="10" t="s">
        <v>6</v>
      </c>
      <c r="C9" s="140">
        <v>53254</v>
      </c>
      <c r="D9" s="7"/>
      <c r="E9" s="146" t="s">
        <v>7</v>
      </c>
      <c r="F9" s="10" t="s">
        <v>8</v>
      </c>
      <c r="G9" s="140">
        <v>41349</v>
      </c>
      <c r="H9" s="7"/>
      <c r="I9" s="146" t="s">
        <v>9</v>
      </c>
      <c r="J9" s="10" t="s">
        <v>10</v>
      </c>
      <c r="K9" s="140">
        <v>48763</v>
      </c>
      <c r="L9" s="7"/>
      <c r="M9" s="7"/>
    </row>
    <row r="10" spans="1:15" ht="18" customHeight="1">
      <c r="A10" s="147"/>
      <c r="B10" s="11" t="s">
        <v>11</v>
      </c>
      <c r="C10" s="12">
        <v>6645</v>
      </c>
      <c r="D10" s="7"/>
      <c r="E10" s="147"/>
      <c r="F10" s="11" t="s">
        <v>12</v>
      </c>
      <c r="G10" s="12">
        <v>14202</v>
      </c>
      <c r="H10" s="7"/>
      <c r="I10" s="147"/>
      <c r="J10" s="11" t="s">
        <v>13</v>
      </c>
      <c r="K10" s="12">
        <v>18464</v>
      </c>
      <c r="L10" s="7"/>
      <c r="M10" s="7"/>
    </row>
    <row r="11" spans="1:15" ht="18" customHeight="1">
      <c r="A11" s="147"/>
      <c r="B11" s="11" t="s">
        <v>14</v>
      </c>
      <c r="C11" s="12">
        <v>843</v>
      </c>
      <c r="D11" s="7"/>
      <c r="E11" s="147"/>
      <c r="F11" s="11" t="s">
        <v>15</v>
      </c>
      <c r="G11" s="12">
        <v>28544</v>
      </c>
      <c r="H11" s="7"/>
      <c r="I11" s="148"/>
      <c r="J11" s="13" t="s">
        <v>16</v>
      </c>
      <c r="K11" s="14">
        <v>48313</v>
      </c>
      <c r="L11" s="7"/>
      <c r="M11" s="7"/>
    </row>
    <row r="12" spans="1:15" ht="18" customHeight="1">
      <c r="A12" s="147"/>
      <c r="B12" s="11" t="s">
        <v>17</v>
      </c>
      <c r="C12" s="12">
        <v>57306</v>
      </c>
      <c r="D12" s="7"/>
      <c r="E12" s="147"/>
      <c r="F12" s="11" t="s">
        <v>18</v>
      </c>
      <c r="G12" s="12">
        <v>6498</v>
      </c>
      <c r="H12" s="7"/>
      <c r="I12" s="143" t="s">
        <v>19</v>
      </c>
      <c r="J12" s="144"/>
      <c r="K12" s="141">
        <v>115539</v>
      </c>
      <c r="L12" s="7"/>
      <c r="M12" s="7"/>
    </row>
    <row r="13" spans="1:15" ht="18" customHeight="1">
      <c r="A13" s="147"/>
      <c r="B13" s="11" t="s">
        <v>20</v>
      </c>
      <c r="C13" s="12">
        <v>5409</v>
      </c>
      <c r="D13" s="7"/>
      <c r="E13" s="147"/>
      <c r="F13" s="11" t="s">
        <v>21</v>
      </c>
      <c r="G13" s="12">
        <v>7634</v>
      </c>
      <c r="H13" s="7"/>
      <c r="I13" s="7"/>
      <c r="J13" s="7"/>
      <c r="K13" s="7"/>
      <c r="L13" s="7"/>
      <c r="M13" s="7"/>
    </row>
    <row r="14" spans="1:15" ht="18" customHeight="1">
      <c r="A14" s="147"/>
      <c r="B14" s="11" t="s">
        <v>22</v>
      </c>
      <c r="C14" s="12">
        <v>12013</v>
      </c>
      <c r="D14" s="7"/>
      <c r="E14" s="147"/>
      <c r="F14" s="11" t="s">
        <v>23</v>
      </c>
      <c r="G14" s="12">
        <v>2791</v>
      </c>
      <c r="H14" s="7"/>
      <c r="I14" s="9" t="s">
        <v>2</v>
      </c>
      <c r="J14" s="9" t="s">
        <v>3</v>
      </c>
      <c r="K14" s="9" t="s">
        <v>4</v>
      </c>
      <c r="L14" s="7"/>
      <c r="M14" s="7"/>
    </row>
    <row r="15" spans="1:15" ht="18" customHeight="1">
      <c r="A15" s="147"/>
      <c r="B15" s="11" t="s">
        <v>24</v>
      </c>
      <c r="C15" s="12">
        <v>13764</v>
      </c>
      <c r="D15" s="7"/>
      <c r="E15" s="147"/>
      <c r="F15" s="11" t="s">
        <v>25</v>
      </c>
      <c r="G15" s="12">
        <v>648</v>
      </c>
      <c r="H15" s="7"/>
      <c r="I15" s="9" t="s">
        <v>26</v>
      </c>
      <c r="J15" s="15" t="s">
        <v>27</v>
      </c>
      <c r="K15" s="141">
        <v>59903</v>
      </c>
      <c r="L15" s="7"/>
      <c r="M15" s="7"/>
      <c r="O15" s="16"/>
    </row>
    <row r="16" spans="1:15" ht="18" customHeight="1">
      <c r="A16" s="147"/>
      <c r="B16" s="11" t="s">
        <v>28</v>
      </c>
      <c r="C16" s="12">
        <v>3893</v>
      </c>
      <c r="D16" s="7"/>
      <c r="E16" s="147"/>
      <c r="F16" s="11" t="s">
        <v>29</v>
      </c>
      <c r="G16" s="12">
        <v>719</v>
      </c>
      <c r="H16" s="7"/>
      <c r="I16" s="143" t="s">
        <v>19</v>
      </c>
      <c r="J16" s="144"/>
      <c r="K16" s="141">
        <v>59903</v>
      </c>
      <c r="L16" s="7"/>
      <c r="M16" s="7"/>
      <c r="O16" s="17"/>
    </row>
    <row r="17" spans="1:13" ht="18" customHeight="1">
      <c r="A17" s="147"/>
      <c r="B17" s="11" t="s">
        <v>30</v>
      </c>
      <c r="C17" s="12">
        <v>5184</v>
      </c>
      <c r="D17" s="7"/>
      <c r="E17" s="147"/>
      <c r="F17" s="11" t="s">
        <v>31</v>
      </c>
      <c r="G17" s="12">
        <v>1128</v>
      </c>
      <c r="H17" s="7"/>
      <c r="I17" s="8"/>
      <c r="J17" s="18" t="s">
        <v>32</v>
      </c>
      <c r="K17" s="7"/>
      <c r="L17" s="7"/>
      <c r="M17" s="7"/>
    </row>
    <row r="18" spans="1:13" ht="18" customHeight="1">
      <c r="A18" s="148"/>
      <c r="B18" s="13" t="s">
        <v>33</v>
      </c>
      <c r="C18" s="14">
        <v>219</v>
      </c>
      <c r="D18" s="7"/>
      <c r="E18" s="147"/>
      <c r="F18" s="11" t="s">
        <v>34</v>
      </c>
      <c r="G18" s="12">
        <v>3044</v>
      </c>
      <c r="H18" s="7"/>
      <c r="I18" s="19" t="s">
        <v>35</v>
      </c>
      <c r="J18" s="19"/>
      <c r="K18" s="19"/>
      <c r="L18" s="7"/>
      <c r="M18" s="7"/>
    </row>
    <row r="19" spans="1:13" ht="18" customHeight="1">
      <c r="A19" s="143" t="s">
        <v>19</v>
      </c>
      <c r="B19" s="144"/>
      <c r="C19" s="141">
        <v>158530</v>
      </c>
      <c r="D19" s="7"/>
      <c r="E19" s="147"/>
      <c r="F19" s="11" t="s">
        <v>36</v>
      </c>
      <c r="G19" s="12">
        <v>1081</v>
      </c>
      <c r="H19" s="7"/>
      <c r="I19" s="143" t="s">
        <v>37</v>
      </c>
      <c r="J19" s="144"/>
      <c r="K19" s="141">
        <v>566699</v>
      </c>
      <c r="L19" s="7"/>
      <c r="M19" s="7"/>
    </row>
    <row r="20" spans="1:13" ht="18" customHeight="1">
      <c r="A20" s="7"/>
      <c r="B20" s="7"/>
      <c r="C20" s="7"/>
      <c r="D20" s="7"/>
      <c r="E20" s="147"/>
      <c r="F20" s="11" t="s">
        <v>38</v>
      </c>
      <c r="G20" s="12">
        <v>31845</v>
      </c>
      <c r="H20" s="7"/>
      <c r="I20" s="7"/>
      <c r="J20" s="7"/>
      <c r="K20" s="7"/>
      <c r="L20" s="7"/>
      <c r="M20" s="7"/>
    </row>
    <row r="21" spans="1:13" ht="18" customHeight="1">
      <c r="A21" s="7"/>
      <c r="B21" s="7"/>
      <c r="C21" s="7"/>
      <c r="D21" s="7"/>
      <c r="E21" s="147"/>
      <c r="F21" s="11" t="s">
        <v>39</v>
      </c>
      <c r="G21" s="12">
        <v>51950</v>
      </c>
      <c r="H21" s="7"/>
      <c r="I21" s="7"/>
      <c r="J21" s="7"/>
      <c r="K21" s="7"/>
      <c r="L21" s="7"/>
      <c r="M21" s="7"/>
    </row>
    <row r="22" spans="1:13" ht="18" customHeight="1">
      <c r="A22" s="7"/>
      <c r="B22" s="7"/>
      <c r="C22" s="7"/>
      <c r="D22" s="7"/>
      <c r="E22" s="147"/>
      <c r="F22" s="11" t="s">
        <v>40</v>
      </c>
      <c r="G22" s="12">
        <v>24932</v>
      </c>
      <c r="H22" s="7"/>
      <c r="I22" s="7"/>
      <c r="J22" s="7"/>
      <c r="K22" s="7"/>
      <c r="L22" s="7"/>
      <c r="M22" s="7"/>
    </row>
    <row r="23" spans="1:13" ht="18" customHeight="1">
      <c r="A23" s="7"/>
      <c r="B23" s="7"/>
      <c r="C23" s="7"/>
      <c r="D23" s="7"/>
      <c r="E23" s="147"/>
      <c r="F23" s="11" t="s">
        <v>41</v>
      </c>
      <c r="G23" s="12">
        <v>7578</v>
      </c>
      <c r="H23" s="7"/>
      <c r="I23" s="7"/>
      <c r="J23" s="7"/>
      <c r="K23" s="7"/>
      <c r="L23" s="7"/>
      <c r="M23" s="7"/>
    </row>
    <row r="24" spans="1:13" ht="18" customHeight="1">
      <c r="A24" s="7"/>
      <c r="B24" s="7"/>
      <c r="C24" s="7"/>
      <c r="D24" s="7"/>
      <c r="E24" s="148"/>
      <c r="F24" s="13" t="s">
        <v>42</v>
      </c>
      <c r="G24" s="14">
        <v>8784</v>
      </c>
      <c r="H24" s="7"/>
      <c r="I24" s="7"/>
      <c r="J24" s="7"/>
      <c r="K24" s="7"/>
      <c r="L24" s="7"/>
      <c r="M24" s="7"/>
    </row>
    <row r="25" spans="1:13" ht="18" customHeight="1">
      <c r="A25" s="7"/>
      <c r="B25" s="7"/>
      <c r="C25" s="7"/>
      <c r="D25" s="7"/>
      <c r="E25" s="143" t="s">
        <v>19</v>
      </c>
      <c r="F25" s="144"/>
      <c r="G25" s="141">
        <v>232728</v>
      </c>
      <c r="H25" s="7"/>
      <c r="I25" s="7"/>
      <c r="J25" s="7"/>
      <c r="K25" s="7"/>
      <c r="L25" s="7"/>
      <c r="M25" s="7"/>
    </row>
    <row r="26" spans="1:13" ht="18" customHeight="1">
      <c r="A26" s="7"/>
      <c r="B26" s="7"/>
      <c r="C26" s="7"/>
      <c r="D26" s="7"/>
      <c r="E26" s="20"/>
      <c r="F26" s="20"/>
      <c r="G26" s="21"/>
      <c r="H26" s="7"/>
      <c r="I26" s="7"/>
      <c r="J26" s="7"/>
      <c r="K26" s="7"/>
      <c r="L26" s="7"/>
      <c r="M26" s="7"/>
    </row>
    <row r="27" spans="1:13" ht="18" customHeight="1">
      <c r="A27" s="22" t="s">
        <v>222</v>
      </c>
      <c r="B27" s="7"/>
      <c r="C27" s="7"/>
      <c r="D27" s="7"/>
      <c r="E27" s="7"/>
      <c r="F27" s="7"/>
      <c r="G27" s="7"/>
      <c r="H27" s="7"/>
      <c r="I27" s="7"/>
      <c r="J27" s="7"/>
      <c r="K27" s="7"/>
      <c r="L27" s="7"/>
      <c r="M27" s="7"/>
    </row>
    <row r="28" spans="1:13" ht="18" customHeight="1">
      <c r="A28" s="6" t="s">
        <v>43</v>
      </c>
      <c r="B28" s="6"/>
      <c r="C28" s="6"/>
      <c r="D28" s="7"/>
      <c r="E28" s="7"/>
      <c r="F28" s="7"/>
      <c r="G28" s="7"/>
      <c r="H28" s="7"/>
      <c r="I28" s="7"/>
      <c r="J28" s="7"/>
      <c r="K28" s="7"/>
      <c r="L28" s="7"/>
      <c r="M28" s="7"/>
    </row>
    <row r="29" spans="1:13" ht="18" customHeight="1">
      <c r="A29" s="6"/>
      <c r="B29" s="6"/>
      <c r="C29" s="6"/>
      <c r="D29" s="7"/>
      <c r="E29" s="7"/>
      <c r="F29" s="7"/>
      <c r="G29" s="7"/>
      <c r="H29" s="7"/>
      <c r="I29" s="7"/>
      <c r="J29" s="7"/>
      <c r="K29" s="7"/>
      <c r="L29" s="7"/>
      <c r="M29" s="7"/>
    </row>
    <row r="30" spans="1:13">
      <c r="A30" s="4" t="s">
        <v>44</v>
      </c>
      <c r="B30" s="4"/>
      <c r="C30" s="4"/>
      <c r="D30" s="4"/>
      <c r="E30" s="4"/>
      <c r="F30" s="4"/>
      <c r="G30" s="4"/>
      <c r="H30" s="4"/>
      <c r="I30" s="4"/>
      <c r="J30" s="4"/>
      <c r="K30" s="4"/>
      <c r="L30" s="4"/>
      <c r="M30" s="4"/>
    </row>
    <row r="31" spans="1:13" ht="6" customHeight="1">
      <c r="A31" s="7"/>
      <c r="B31" s="7"/>
      <c r="C31" s="7"/>
      <c r="D31" s="7"/>
      <c r="E31" s="7"/>
      <c r="F31" s="7"/>
      <c r="G31" s="7"/>
      <c r="H31" s="7"/>
      <c r="I31" s="7"/>
      <c r="J31" s="7"/>
      <c r="K31" s="7"/>
      <c r="L31" s="7"/>
      <c r="M31" s="7"/>
    </row>
    <row r="32" spans="1:13">
      <c r="A32" s="23" t="s">
        <v>45</v>
      </c>
      <c r="B32" s="23" t="s">
        <v>46</v>
      </c>
      <c r="C32" s="145" t="s">
        <v>4</v>
      </c>
      <c r="D32" s="145"/>
      <c r="E32" s="7"/>
      <c r="F32" s="7"/>
      <c r="G32" s="7"/>
      <c r="H32" s="7"/>
      <c r="I32" s="7"/>
      <c r="J32" s="7"/>
      <c r="K32" s="7"/>
      <c r="L32" s="7"/>
      <c r="M32" s="7"/>
    </row>
    <row r="33" spans="1:13">
      <c r="A33" s="23" t="s">
        <v>184</v>
      </c>
      <c r="B33" s="142">
        <v>150</v>
      </c>
      <c r="C33" s="145" t="s">
        <v>185</v>
      </c>
      <c r="D33" s="145"/>
      <c r="E33" s="24"/>
      <c r="F33" s="7"/>
      <c r="G33" s="7"/>
      <c r="H33" s="7"/>
      <c r="I33" s="7"/>
      <c r="J33" s="7"/>
      <c r="K33" s="7"/>
      <c r="L33" s="7"/>
      <c r="M33" s="7"/>
    </row>
    <row r="34" spans="1:13" ht="8.25" customHeight="1">
      <c r="A34" s="7"/>
      <c r="B34" s="7"/>
      <c r="C34" s="7"/>
      <c r="D34" s="7"/>
      <c r="E34" s="7"/>
      <c r="F34" s="7"/>
      <c r="G34" s="7"/>
      <c r="H34" s="7"/>
      <c r="I34" s="7"/>
      <c r="J34" s="7"/>
      <c r="K34" s="7"/>
      <c r="L34" s="7"/>
      <c r="M34" s="7"/>
    </row>
    <row r="35" spans="1:13">
      <c r="A35" s="7" t="s">
        <v>221</v>
      </c>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sheetData>
  <mergeCells count="10">
    <mergeCell ref="I9:I11"/>
    <mergeCell ref="I12:J12"/>
    <mergeCell ref="I16:J16"/>
    <mergeCell ref="A19:B19"/>
    <mergeCell ref="I19:J19"/>
    <mergeCell ref="E25:F25"/>
    <mergeCell ref="C32:D32"/>
    <mergeCell ref="C33:D33"/>
    <mergeCell ref="A9:A18"/>
    <mergeCell ref="E9:E24"/>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2F4D-79DC-4BAA-ACC8-FF87D1C7E637}">
  <sheetPr>
    <tabColor rgb="FFFFFF00"/>
    <pageSetUpPr fitToPage="1"/>
  </sheetPr>
  <dimension ref="A1:J18"/>
  <sheetViews>
    <sheetView showGridLines="0" view="pageBreakPreview" zoomScaleNormal="100" zoomScaleSheetLayoutView="100" workbookViewId="0">
      <selection activeCell="S12" sqref="S12"/>
    </sheetView>
  </sheetViews>
  <sheetFormatPr defaultColWidth="8.5" defaultRowHeight="16.5"/>
  <cols>
    <col min="1" max="1" width="16.5" style="5" customWidth="1"/>
    <col min="2" max="2" width="10" style="5" hidden="1" customWidth="1"/>
    <col min="3" max="9" width="10" style="5" customWidth="1"/>
    <col min="10" max="10" width="4.5" style="5" customWidth="1"/>
    <col min="11" max="16384" width="8.5" style="5"/>
  </cols>
  <sheetData>
    <row r="1" spans="1:10" s="194" customFormat="1" ht="24.4" customHeight="1">
      <c r="A1" s="188" t="s">
        <v>174</v>
      </c>
      <c r="B1" s="188"/>
      <c r="C1" s="188"/>
      <c r="D1" s="188"/>
      <c r="E1" s="188"/>
      <c r="F1" s="195"/>
      <c r="G1" s="188"/>
      <c r="H1" s="188"/>
      <c r="I1" s="188"/>
      <c r="J1" s="188"/>
    </row>
    <row r="2" spans="1:10" s="2" customFormat="1" ht="4.9000000000000004" customHeight="1"/>
    <row r="3" spans="1:10" s="187" customFormat="1" ht="20.75" customHeight="1">
      <c r="A3" s="197" t="s">
        <v>175</v>
      </c>
      <c r="B3" s="198"/>
      <c r="C3" s="198"/>
      <c r="D3" s="198"/>
      <c r="E3" s="198"/>
      <c r="F3" s="198"/>
      <c r="G3" s="203"/>
      <c r="H3" s="203"/>
      <c r="I3" s="203"/>
      <c r="J3" s="203"/>
    </row>
    <row r="4" spans="1:10" s="3" customFormat="1" ht="3" customHeight="1"/>
    <row r="5" spans="1:10" s="3" customFormat="1" ht="11.25" customHeight="1">
      <c r="A5" s="25" t="s">
        <v>183</v>
      </c>
      <c r="B5" s="25"/>
      <c r="C5" s="4"/>
      <c r="D5" s="4"/>
      <c r="E5" s="4"/>
      <c r="F5" s="4"/>
      <c r="G5" s="4"/>
      <c r="H5" s="4"/>
      <c r="I5" s="4"/>
      <c r="J5" s="4"/>
    </row>
    <row r="6" spans="1:10" ht="7.5" customHeight="1">
      <c r="G6" s="86"/>
      <c r="H6" s="86"/>
      <c r="I6" s="86"/>
      <c r="J6" s="86"/>
    </row>
    <row r="7" spans="1:10" s="29" customFormat="1" ht="13.5" customHeight="1">
      <c r="A7" s="26" t="s">
        <v>161</v>
      </c>
      <c r="B7" s="27"/>
      <c r="C7" s="27"/>
      <c r="D7" s="27"/>
      <c r="E7" s="27"/>
      <c r="F7" s="27"/>
      <c r="G7" s="87"/>
      <c r="H7" s="87"/>
      <c r="I7" s="87"/>
      <c r="J7" s="87"/>
    </row>
    <row r="8" spans="1:10" ht="13.5" customHeight="1"/>
    <row r="9" spans="1:10" ht="24" customHeight="1">
      <c r="A9" s="58" t="s">
        <v>162</v>
      </c>
      <c r="B9" s="58" t="s">
        <v>163</v>
      </c>
      <c r="C9" s="58" t="s">
        <v>164</v>
      </c>
      <c r="D9" s="58" t="s">
        <v>68</v>
      </c>
      <c r="E9" s="58" t="s">
        <v>92</v>
      </c>
      <c r="F9" s="58" t="s">
        <v>165</v>
      </c>
      <c r="G9" s="58" t="s">
        <v>71</v>
      </c>
      <c r="H9" s="58" t="s">
        <v>166</v>
      </c>
      <c r="I9" s="58" t="s">
        <v>193</v>
      </c>
    </row>
    <row r="10" spans="1:10" ht="24" customHeight="1">
      <c r="A10" s="83" t="s">
        <v>167</v>
      </c>
      <c r="B10" s="57">
        <v>3035</v>
      </c>
      <c r="C10" s="117">
        <v>3042</v>
      </c>
      <c r="D10" s="117">
        <v>3047</v>
      </c>
      <c r="E10" s="117">
        <v>3041</v>
      </c>
      <c r="F10" s="117">
        <v>3043</v>
      </c>
      <c r="G10" s="56">
        <v>3046</v>
      </c>
      <c r="H10" s="56">
        <v>3049</v>
      </c>
      <c r="I10" s="56">
        <v>3050</v>
      </c>
    </row>
    <row r="11" spans="1:10" ht="24" customHeight="1">
      <c r="A11" s="83" t="s">
        <v>168</v>
      </c>
      <c r="B11" s="57">
        <v>8921</v>
      </c>
      <c r="C11" s="117">
        <v>8928</v>
      </c>
      <c r="D11" s="117">
        <v>8933</v>
      </c>
      <c r="E11" s="117">
        <v>8927</v>
      </c>
      <c r="F11" s="117">
        <v>8939</v>
      </c>
      <c r="G11" s="56">
        <v>8942</v>
      </c>
      <c r="H11" s="56">
        <v>8947</v>
      </c>
      <c r="I11" s="56">
        <v>8948</v>
      </c>
    </row>
    <row r="12" spans="1:10" ht="24" customHeight="1">
      <c r="A12" s="83" t="s">
        <v>169</v>
      </c>
      <c r="B12" s="57">
        <v>10657</v>
      </c>
      <c r="C12" s="117">
        <v>10956</v>
      </c>
      <c r="D12" s="117">
        <v>11114</v>
      </c>
      <c r="E12" s="117">
        <v>11261</v>
      </c>
      <c r="F12" s="117">
        <v>11409</v>
      </c>
      <c r="G12" s="56">
        <v>11528</v>
      </c>
      <c r="H12" s="56">
        <v>11645</v>
      </c>
      <c r="I12" s="56">
        <v>11758</v>
      </c>
    </row>
    <row r="13" spans="1:10" ht="6.75" customHeight="1">
      <c r="A13" s="118"/>
      <c r="B13" s="17"/>
      <c r="C13" s="17"/>
      <c r="D13" s="119"/>
      <c r="E13" s="119"/>
      <c r="F13" s="119"/>
      <c r="G13" s="120"/>
      <c r="H13" s="120"/>
    </row>
    <row r="14" spans="1:10">
      <c r="A14" s="6" t="s">
        <v>87</v>
      </c>
      <c r="B14" s="6"/>
      <c r="C14" s="6"/>
      <c r="D14" s="6"/>
    </row>
    <row r="15" spans="1:10">
      <c r="A15" s="6" t="s">
        <v>170</v>
      </c>
      <c r="B15" s="6"/>
      <c r="C15" s="6"/>
      <c r="D15" s="6"/>
    </row>
    <row r="16" spans="1:10">
      <c r="A16" s="6" t="s">
        <v>171</v>
      </c>
      <c r="B16" s="6"/>
      <c r="C16" s="6"/>
      <c r="D16" s="6"/>
    </row>
    <row r="17" spans="1:4">
      <c r="A17" s="6" t="s">
        <v>172</v>
      </c>
      <c r="B17" s="6"/>
      <c r="C17" s="6"/>
      <c r="D17" s="6"/>
    </row>
    <row r="18" spans="1:4">
      <c r="A18" s="6" t="s">
        <v>173</v>
      </c>
      <c r="B18" s="6"/>
      <c r="C18" s="6"/>
      <c r="D18" s="6"/>
    </row>
  </sheetData>
  <phoneticPr fontId="1"/>
  <pageMargins left="0.70866141732283472" right="0.1574803149606299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B5A6-B385-4364-A36C-575C9423DFFC}">
  <sheetPr>
    <tabColor rgb="FFFFFF00"/>
  </sheetPr>
  <dimension ref="A1:G20"/>
  <sheetViews>
    <sheetView showGridLines="0" workbookViewId="0">
      <selection activeCell="L15" sqref="L15"/>
    </sheetView>
  </sheetViews>
  <sheetFormatPr defaultRowHeight="17.649999999999999"/>
  <cols>
    <col min="1" max="1" width="11.375" customWidth="1"/>
    <col min="2" max="2" width="13.125" customWidth="1"/>
    <col min="3" max="3" width="10" customWidth="1"/>
    <col min="4" max="4" width="45.625" customWidth="1"/>
  </cols>
  <sheetData>
    <row r="1" spans="1:7" s="194" customFormat="1" ht="24.4" customHeight="1">
      <c r="A1" s="191" t="s">
        <v>217</v>
      </c>
      <c r="B1" s="191"/>
      <c r="C1" s="188"/>
      <c r="D1" s="188"/>
      <c r="E1" s="188"/>
      <c r="F1" s="192"/>
      <c r="G1" s="193"/>
    </row>
    <row r="2" spans="1:7" s="2" customFormat="1" ht="4.9000000000000004" customHeight="1">
      <c r="F2" s="133"/>
      <c r="G2"/>
    </row>
    <row r="3" spans="1:7" s="187" customFormat="1" ht="20.75" customHeight="1">
      <c r="A3" s="199" t="s">
        <v>216</v>
      </c>
      <c r="B3" s="200"/>
      <c r="C3" s="198"/>
      <c r="D3" s="198"/>
      <c r="E3" s="198"/>
      <c r="F3" s="201"/>
      <c r="G3" s="202"/>
    </row>
    <row r="4" spans="1:7" s="130" customFormat="1" ht="3" customHeight="1">
      <c r="F4" s="131"/>
      <c r="G4" s="131"/>
    </row>
    <row r="5" spans="1:7" s="130" customFormat="1" ht="14.65" customHeight="1">
      <c r="A5" s="208" t="s">
        <v>215</v>
      </c>
      <c r="B5" s="132"/>
      <c r="C5" s="132"/>
      <c r="D5" s="132"/>
      <c r="E5" s="132"/>
      <c r="F5" s="131"/>
      <c r="G5" s="131"/>
    </row>
    <row r="7" spans="1:7" ht="17.25" customHeight="1">
      <c r="A7" s="134" t="s">
        <v>219</v>
      </c>
    </row>
    <row r="9" spans="1:7" ht="35.65" thickBot="1">
      <c r="A9" s="128" t="s">
        <v>214</v>
      </c>
      <c r="B9" s="129" t="s">
        <v>213</v>
      </c>
      <c r="C9" s="128" t="s">
        <v>212</v>
      </c>
      <c r="D9" s="128" t="s">
        <v>211</v>
      </c>
    </row>
    <row r="10" spans="1:7" ht="21.75" customHeight="1" thickTop="1">
      <c r="A10" s="182" t="s">
        <v>210</v>
      </c>
      <c r="B10" s="125" t="s">
        <v>209</v>
      </c>
      <c r="C10" s="125" t="s">
        <v>196</v>
      </c>
      <c r="D10" s="127"/>
    </row>
    <row r="11" spans="1:7" ht="21.75" customHeight="1">
      <c r="A11" s="182"/>
      <c r="B11" s="123" t="s">
        <v>208</v>
      </c>
      <c r="C11" s="123">
        <v>1</v>
      </c>
      <c r="D11" s="124" t="s">
        <v>207</v>
      </c>
    </row>
    <row r="12" spans="1:7" ht="42" customHeight="1">
      <c r="A12" s="183"/>
      <c r="B12" s="123" t="s">
        <v>206</v>
      </c>
      <c r="C12" s="123">
        <v>2</v>
      </c>
      <c r="D12" s="126" t="s">
        <v>205</v>
      </c>
    </row>
    <row r="13" spans="1:7" ht="21.75" customHeight="1">
      <c r="A13" s="184" t="s">
        <v>204</v>
      </c>
      <c r="B13" s="123" t="s">
        <v>203</v>
      </c>
      <c r="C13" s="123">
        <v>1</v>
      </c>
      <c r="D13" s="124" t="s">
        <v>202</v>
      </c>
    </row>
    <row r="14" spans="1:7" ht="21.75" customHeight="1">
      <c r="A14" s="183"/>
      <c r="B14" s="123" t="s">
        <v>201</v>
      </c>
      <c r="C14" s="123" t="s">
        <v>196</v>
      </c>
      <c r="D14" s="124"/>
    </row>
    <row r="15" spans="1:7" ht="21.75" customHeight="1">
      <c r="A15" s="184" t="s">
        <v>200</v>
      </c>
      <c r="B15" s="123" t="s">
        <v>200</v>
      </c>
      <c r="C15" s="123">
        <v>1</v>
      </c>
      <c r="D15" s="124" t="s">
        <v>199</v>
      </c>
    </row>
    <row r="16" spans="1:7" ht="21.75" customHeight="1">
      <c r="A16" s="183"/>
      <c r="B16" s="123" t="s">
        <v>198</v>
      </c>
      <c r="C16" s="123" t="s">
        <v>196</v>
      </c>
      <c r="D16" s="124"/>
    </row>
    <row r="17" spans="1:4" ht="21.75" customHeight="1">
      <c r="A17" s="123" t="s">
        <v>197</v>
      </c>
      <c r="B17" s="123" t="s">
        <v>197</v>
      </c>
      <c r="C17" s="123" t="s">
        <v>196</v>
      </c>
      <c r="D17" s="124"/>
    </row>
    <row r="18" spans="1:4" ht="21.75" customHeight="1">
      <c r="A18" s="185" t="s">
        <v>195</v>
      </c>
      <c r="B18" s="185"/>
      <c r="C18" s="123">
        <v>5</v>
      </c>
      <c r="D18" s="122"/>
    </row>
    <row r="20" spans="1:4">
      <c r="A20" s="121" t="s">
        <v>194</v>
      </c>
    </row>
  </sheetData>
  <mergeCells count="4">
    <mergeCell ref="A10:A12"/>
    <mergeCell ref="A13:A14"/>
    <mergeCell ref="A15:A16"/>
    <mergeCell ref="A18:B18"/>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9888-8F67-4A56-B85F-08C07549BB38}">
  <sheetPr>
    <tabColor rgb="FFFFFF00"/>
    <pageSetUpPr fitToPage="1"/>
  </sheetPr>
  <dimension ref="A1:O25"/>
  <sheetViews>
    <sheetView showGridLines="0" zoomScaleNormal="100" zoomScaleSheetLayoutView="85" workbookViewId="0">
      <selection activeCell="S12" sqref="S12"/>
    </sheetView>
  </sheetViews>
  <sheetFormatPr defaultColWidth="8.5" defaultRowHeight="16.5"/>
  <cols>
    <col min="1" max="1" width="1.5" style="5" customWidth="1"/>
    <col min="2" max="2" width="4.375" style="5" customWidth="1"/>
    <col min="3" max="5" width="7.625" style="5" customWidth="1"/>
    <col min="6" max="6" width="8.125" style="5" customWidth="1"/>
    <col min="7" max="13" width="7.625" style="5" customWidth="1"/>
    <col min="14" max="15" width="8.125" style="5" customWidth="1"/>
    <col min="16" max="16384" width="8.5" style="5"/>
  </cols>
  <sheetData>
    <row r="1" spans="1:15" s="194" customFormat="1" ht="24.4" customHeight="1">
      <c r="A1" s="188" t="s">
        <v>174</v>
      </c>
      <c r="B1" s="188"/>
      <c r="C1" s="188"/>
      <c r="D1" s="188"/>
      <c r="E1" s="188"/>
      <c r="F1" s="188"/>
      <c r="G1" s="188"/>
      <c r="H1" s="188"/>
      <c r="I1" s="188"/>
      <c r="J1" s="188"/>
      <c r="K1" s="188"/>
      <c r="L1" s="188"/>
      <c r="M1" s="188"/>
      <c r="N1" s="188"/>
      <c r="O1" s="195"/>
    </row>
    <row r="2" spans="1:15" s="2" customFormat="1" ht="4.9000000000000004" customHeight="1"/>
    <row r="3" spans="1:15" s="187" customFormat="1" ht="20.75" customHeight="1">
      <c r="A3" s="197" t="s">
        <v>175</v>
      </c>
      <c r="B3" s="198"/>
      <c r="C3" s="198"/>
      <c r="D3" s="198"/>
      <c r="E3" s="198"/>
      <c r="F3" s="198"/>
      <c r="G3" s="198"/>
      <c r="H3" s="198"/>
      <c r="I3" s="198"/>
      <c r="J3" s="198"/>
      <c r="K3" s="198"/>
      <c r="L3" s="198"/>
      <c r="M3" s="198"/>
      <c r="N3" s="198"/>
      <c r="O3" s="198"/>
    </row>
    <row r="4" spans="1:15" s="3" customFormat="1" ht="3" customHeight="1"/>
    <row r="5" spans="1:15" s="3" customFormat="1" ht="11.25" customHeight="1">
      <c r="A5" s="25" t="s">
        <v>176</v>
      </c>
      <c r="B5" s="25"/>
      <c r="C5" s="4"/>
      <c r="D5" s="4"/>
      <c r="E5" s="4"/>
      <c r="F5" s="4"/>
      <c r="G5" s="4"/>
      <c r="H5" s="4"/>
      <c r="I5" s="4"/>
      <c r="J5" s="4"/>
      <c r="K5" s="4"/>
      <c r="L5" s="4"/>
      <c r="M5" s="4"/>
      <c r="N5" s="4"/>
      <c r="O5" s="4"/>
    </row>
    <row r="6" spans="1:15" ht="7.5" customHeight="1"/>
    <row r="7" spans="1:15" s="29" customFormat="1" ht="13.5" customHeight="1">
      <c r="A7" s="26" t="s">
        <v>177</v>
      </c>
      <c r="B7" s="27"/>
      <c r="C7" s="27"/>
      <c r="D7" s="27"/>
      <c r="E7" s="27"/>
      <c r="F7" s="27"/>
      <c r="G7" s="27"/>
      <c r="H7" s="27"/>
      <c r="I7" s="27"/>
      <c r="J7" s="27"/>
      <c r="K7" s="27"/>
      <c r="L7" s="27"/>
      <c r="M7" s="27"/>
      <c r="N7" s="27"/>
      <c r="O7" s="28"/>
    </row>
    <row r="8" spans="1:15" s="29" customFormat="1" ht="9" customHeight="1">
      <c r="A8" s="30"/>
      <c r="B8" s="30"/>
      <c r="C8" s="30"/>
      <c r="D8" s="30"/>
      <c r="E8" s="30"/>
      <c r="F8" s="30"/>
      <c r="G8" s="30"/>
      <c r="H8" s="30"/>
      <c r="I8" s="30"/>
      <c r="J8" s="30"/>
      <c r="K8" s="30"/>
      <c r="L8" s="30"/>
      <c r="M8" s="30"/>
      <c r="N8" s="30"/>
      <c r="O8" s="30"/>
    </row>
    <row r="9" spans="1:15" ht="15" customHeight="1">
      <c r="A9" s="6"/>
      <c r="B9" s="6"/>
      <c r="C9" s="6"/>
      <c r="D9" s="6"/>
      <c r="E9" s="6"/>
      <c r="F9" s="6"/>
      <c r="G9" s="6"/>
      <c r="H9" s="6"/>
      <c r="I9" s="6"/>
      <c r="J9" s="6"/>
      <c r="K9" s="6"/>
      <c r="L9" s="6"/>
      <c r="M9" s="6"/>
      <c r="N9" s="6"/>
      <c r="O9" s="8" t="s">
        <v>47</v>
      </c>
    </row>
    <row r="10" spans="1:15" ht="18" customHeight="1">
      <c r="A10" s="154" t="s">
        <v>45</v>
      </c>
      <c r="B10" s="155"/>
      <c r="C10" s="160" t="s">
        <v>48</v>
      </c>
      <c r="D10" s="160" t="s">
        <v>49</v>
      </c>
      <c r="E10" s="163" t="s">
        <v>50</v>
      </c>
      <c r="F10" s="166" t="s">
        <v>51</v>
      </c>
      <c r="G10" s="160" t="s">
        <v>52</v>
      </c>
      <c r="H10" s="149" t="s">
        <v>53</v>
      </c>
      <c r="I10" s="150"/>
      <c r="J10" s="150"/>
      <c r="K10" s="151"/>
      <c r="L10" s="152" t="s">
        <v>54</v>
      </c>
      <c r="M10" s="152"/>
      <c r="N10" s="152"/>
      <c r="O10" s="152"/>
    </row>
    <row r="11" spans="1:15" ht="18" customHeight="1">
      <c r="A11" s="156"/>
      <c r="B11" s="157"/>
      <c r="C11" s="161"/>
      <c r="D11" s="161"/>
      <c r="E11" s="164"/>
      <c r="F11" s="167"/>
      <c r="G11" s="161"/>
      <c r="H11" s="31" t="s">
        <v>55</v>
      </c>
      <c r="I11" s="31" t="s">
        <v>56</v>
      </c>
      <c r="J11" s="33" t="s">
        <v>57</v>
      </c>
      <c r="K11" s="34" t="s">
        <v>58</v>
      </c>
      <c r="L11" s="31" t="s">
        <v>59</v>
      </c>
      <c r="M11" s="31" t="s">
        <v>60</v>
      </c>
      <c r="N11" s="35" t="s">
        <v>61</v>
      </c>
      <c r="O11" s="32" t="s">
        <v>62</v>
      </c>
    </row>
    <row r="12" spans="1:15" ht="18" customHeight="1">
      <c r="A12" s="158"/>
      <c r="B12" s="159"/>
      <c r="C12" s="162"/>
      <c r="D12" s="162"/>
      <c r="E12" s="165"/>
      <c r="F12" s="168"/>
      <c r="G12" s="162"/>
      <c r="H12" s="37"/>
      <c r="I12" s="37"/>
      <c r="J12" s="36"/>
      <c r="K12" s="37" t="s">
        <v>63</v>
      </c>
      <c r="L12" s="37"/>
      <c r="M12" s="37"/>
      <c r="N12" s="36"/>
      <c r="O12" s="37"/>
    </row>
    <row r="13" spans="1:15" ht="18" customHeight="1">
      <c r="A13" s="38"/>
      <c r="B13" s="39" t="s">
        <v>65</v>
      </c>
      <c r="C13" s="40">
        <v>760</v>
      </c>
      <c r="D13" s="40">
        <v>22</v>
      </c>
      <c r="E13" s="40">
        <v>2121</v>
      </c>
      <c r="F13" s="40">
        <v>280</v>
      </c>
      <c r="G13" s="40">
        <v>3182</v>
      </c>
      <c r="H13" s="40">
        <v>1342</v>
      </c>
      <c r="I13" s="40">
        <v>0</v>
      </c>
      <c r="J13" s="40">
        <v>671</v>
      </c>
      <c r="K13" s="40">
        <v>1170</v>
      </c>
      <c r="L13" s="40">
        <v>125</v>
      </c>
      <c r="M13" s="40">
        <v>308</v>
      </c>
      <c r="N13" s="40">
        <v>691</v>
      </c>
      <c r="O13" s="40">
        <v>217</v>
      </c>
    </row>
    <row r="14" spans="1:15" ht="18" customHeight="1">
      <c r="A14" s="38"/>
      <c r="B14" s="39" t="s">
        <v>66</v>
      </c>
      <c r="C14" s="41">
        <v>672</v>
      </c>
      <c r="D14" s="41">
        <v>20</v>
      </c>
      <c r="E14" s="41">
        <v>1464</v>
      </c>
      <c r="F14" s="41">
        <v>168</v>
      </c>
      <c r="G14" s="41">
        <v>2324</v>
      </c>
      <c r="H14" s="41">
        <v>1177</v>
      </c>
      <c r="I14" s="41">
        <v>0</v>
      </c>
      <c r="J14" s="41">
        <v>215</v>
      </c>
      <c r="K14" s="41">
        <v>932</v>
      </c>
      <c r="L14" s="41">
        <v>78</v>
      </c>
      <c r="M14" s="41">
        <v>330</v>
      </c>
      <c r="N14" s="41">
        <v>590</v>
      </c>
      <c r="O14" s="41">
        <v>179</v>
      </c>
    </row>
    <row r="15" spans="1:15" ht="18" customHeight="1">
      <c r="A15" s="42"/>
      <c r="B15" s="39" t="s">
        <v>67</v>
      </c>
      <c r="C15" s="41">
        <v>567</v>
      </c>
      <c r="D15" s="41">
        <v>23</v>
      </c>
      <c r="E15" s="41">
        <v>1791</v>
      </c>
      <c r="F15" s="41">
        <v>164</v>
      </c>
      <c r="G15" s="41">
        <v>2545</v>
      </c>
      <c r="H15" s="41">
        <v>1096</v>
      </c>
      <c r="I15" s="41">
        <v>0</v>
      </c>
      <c r="J15" s="41">
        <v>463</v>
      </c>
      <c r="K15" s="41">
        <v>986</v>
      </c>
      <c r="L15" s="41">
        <v>64</v>
      </c>
      <c r="M15" s="41">
        <v>296</v>
      </c>
      <c r="N15" s="41">
        <v>561</v>
      </c>
      <c r="O15" s="41">
        <v>175</v>
      </c>
    </row>
    <row r="16" spans="1:15" ht="18" customHeight="1">
      <c r="A16" s="42"/>
      <c r="B16" s="39" t="s">
        <v>68</v>
      </c>
      <c r="C16" s="41">
        <v>514</v>
      </c>
      <c r="D16" s="41">
        <v>5</v>
      </c>
      <c r="E16" s="41">
        <v>1646</v>
      </c>
      <c r="F16" s="41">
        <v>148</v>
      </c>
      <c r="G16" s="41">
        <v>2313</v>
      </c>
      <c r="H16" s="41">
        <v>1170</v>
      </c>
      <c r="I16" s="41">
        <v>0</v>
      </c>
      <c r="J16" s="41">
        <v>366</v>
      </c>
      <c r="K16" s="41">
        <v>777</v>
      </c>
      <c r="L16" s="41">
        <v>80</v>
      </c>
      <c r="M16" s="41">
        <v>330</v>
      </c>
      <c r="N16" s="41">
        <v>507</v>
      </c>
      <c r="O16" s="41">
        <v>252</v>
      </c>
    </row>
    <row r="17" spans="1:15" s="6" customFormat="1" ht="18" customHeight="1">
      <c r="A17" s="43"/>
      <c r="B17" s="44" t="s">
        <v>69</v>
      </c>
      <c r="C17" s="41">
        <v>467</v>
      </c>
      <c r="D17" s="41">
        <v>0</v>
      </c>
      <c r="E17" s="41">
        <v>1623</v>
      </c>
      <c r="F17" s="41">
        <v>168</v>
      </c>
      <c r="G17" s="41">
        <v>2258</v>
      </c>
      <c r="H17" s="41">
        <v>1166</v>
      </c>
      <c r="I17" s="41">
        <v>0</v>
      </c>
      <c r="J17" s="41">
        <v>447</v>
      </c>
      <c r="K17" s="41">
        <v>645</v>
      </c>
      <c r="L17" s="41">
        <v>101</v>
      </c>
      <c r="M17" s="41">
        <v>321</v>
      </c>
      <c r="N17" s="41">
        <v>520</v>
      </c>
      <c r="O17" s="41">
        <v>224</v>
      </c>
    </row>
    <row r="18" spans="1:15" s="6" customFormat="1" ht="18" customHeight="1">
      <c r="A18" s="43"/>
      <c r="B18" s="44" t="s">
        <v>70</v>
      </c>
      <c r="C18" s="41">
        <v>394</v>
      </c>
      <c r="D18" s="41">
        <v>8</v>
      </c>
      <c r="E18" s="41">
        <v>1802</v>
      </c>
      <c r="F18" s="41">
        <v>350</v>
      </c>
      <c r="G18" s="41">
        <v>2553</v>
      </c>
      <c r="H18" s="41">
        <v>1112</v>
      </c>
      <c r="I18" s="41">
        <v>0</v>
      </c>
      <c r="J18" s="41">
        <v>891</v>
      </c>
      <c r="K18" s="41">
        <v>551</v>
      </c>
      <c r="L18" s="41">
        <v>70</v>
      </c>
      <c r="M18" s="41">
        <v>280</v>
      </c>
      <c r="N18" s="41">
        <v>567</v>
      </c>
      <c r="O18" s="41">
        <v>194</v>
      </c>
    </row>
    <row r="19" spans="1:15" s="6" customFormat="1" ht="18" customHeight="1">
      <c r="A19" s="43"/>
      <c r="B19" s="44" t="s">
        <v>71</v>
      </c>
      <c r="C19" s="41">
        <v>334</v>
      </c>
      <c r="D19" s="41">
        <v>7</v>
      </c>
      <c r="E19" s="41">
        <v>1457</v>
      </c>
      <c r="F19" s="41">
        <v>124</v>
      </c>
      <c r="G19" s="41">
        <v>1921</v>
      </c>
      <c r="H19" s="41">
        <v>934</v>
      </c>
      <c r="I19" s="41">
        <v>0</v>
      </c>
      <c r="J19" s="41">
        <v>422</v>
      </c>
      <c r="K19" s="41">
        <v>566</v>
      </c>
      <c r="L19" s="41">
        <v>50</v>
      </c>
      <c r="M19" s="41">
        <v>207</v>
      </c>
      <c r="N19" s="41">
        <v>484</v>
      </c>
      <c r="O19" s="41">
        <v>193</v>
      </c>
    </row>
    <row r="20" spans="1:15" s="6" customFormat="1" ht="18" customHeight="1">
      <c r="A20" s="43"/>
      <c r="B20" s="44" t="s">
        <v>72</v>
      </c>
      <c r="C20" s="41">
        <v>270.10000000000002</v>
      </c>
      <c r="D20" s="41">
        <v>6.51</v>
      </c>
      <c r="E20" s="41">
        <f>267.02+324.66+739.75+63.28</f>
        <v>1394.71</v>
      </c>
      <c r="F20" s="41">
        <v>80.239999999999995</v>
      </c>
      <c r="G20" s="41">
        <f>SUM(C20:F20)</f>
        <v>1751.5600000000002</v>
      </c>
      <c r="H20" s="41">
        <v>907.09000000000015</v>
      </c>
      <c r="I20" s="41">
        <v>0</v>
      </c>
      <c r="J20" s="41">
        <v>328.33</v>
      </c>
      <c r="K20" s="41">
        <v>516.14</v>
      </c>
      <c r="L20" s="41">
        <v>65.52</v>
      </c>
      <c r="M20" s="41">
        <v>215.18</v>
      </c>
      <c r="N20" s="41">
        <v>434.62</v>
      </c>
      <c r="O20" s="41">
        <v>191.77</v>
      </c>
    </row>
    <row r="21" spans="1:15" s="6" customFormat="1" ht="18" customHeight="1">
      <c r="A21" s="45"/>
      <c r="B21" s="46" t="s">
        <v>189</v>
      </c>
      <c r="C21" s="41">
        <v>312.86</v>
      </c>
      <c r="D21" s="41">
        <v>2.13</v>
      </c>
      <c r="E21" s="41">
        <v>1367.01</v>
      </c>
      <c r="F21" s="41">
        <v>51.98</v>
      </c>
      <c r="G21" s="41">
        <v>1733.98</v>
      </c>
      <c r="H21" s="41">
        <v>859.85</v>
      </c>
      <c r="I21" s="41">
        <v>0</v>
      </c>
      <c r="J21" s="41">
        <v>239.55</v>
      </c>
      <c r="K21" s="41">
        <v>634.58000000000004</v>
      </c>
      <c r="L21" s="41">
        <v>87.43</v>
      </c>
      <c r="M21" s="41">
        <v>177.87</v>
      </c>
      <c r="N21" s="41">
        <v>437.09</v>
      </c>
      <c r="O21" s="41">
        <v>157.46</v>
      </c>
    </row>
    <row r="22" spans="1:15" ht="15.75" customHeight="1">
      <c r="A22" s="47"/>
      <c r="B22" s="48" t="s">
        <v>73</v>
      </c>
      <c r="C22" s="40">
        <f>ROUND(C21,0)/ROUND($G$21,0)*1*100</f>
        <v>18.050749711649367</v>
      </c>
      <c r="D22" s="40">
        <f t="shared" ref="D22:K22" si="0">ROUND(D21,0)/ROUND($G$21,0)*1*100</f>
        <v>0.11534025374855825</v>
      </c>
      <c r="E22" s="40">
        <f t="shared" si="0"/>
        <v>78.835063437139567</v>
      </c>
      <c r="F22" s="40">
        <f t="shared" si="0"/>
        <v>2.9988465974625145</v>
      </c>
      <c r="G22" s="40">
        <f t="shared" si="0"/>
        <v>100</v>
      </c>
      <c r="H22" s="40">
        <f>ROUND(H21,0)/ROUND($G$21,0)*1*100</f>
        <v>49.596309111880046</v>
      </c>
      <c r="I22" s="40">
        <f t="shared" si="0"/>
        <v>0</v>
      </c>
      <c r="J22" s="40">
        <f t="shared" si="0"/>
        <v>13.84083044982699</v>
      </c>
      <c r="K22" s="40">
        <f t="shared" si="0"/>
        <v>36.620530565167243</v>
      </c>
      <c r="L22" s="40">
        <f>ROUND(L21,0)/ROUND($H$21,0)*1*100</f>
        <v>10.116279069767442</v>
      </c>
      <c r="M22" s="40">
        <f t="shared" ref="M22:O22" si="1">ROUND(M21,0)/ROUND($H$21,0)*1*100</f>
        <v>20.697674418604649</v>
      </c>
      <c r="N22" s="40">
        <f t="shared" si="1"/>
        <v>50.813953488372086</v>
      </c>
      <c r="O22" s="40">
        <f t="shared" si="1"/>
        <v>18.255813953488374</v>
      </c>
    </row>
    <row r="23" spans="1:15" ht="15.75" customHeight="1">
      <c r="A23" s="49"/>
      <c r="B23" s="49"/>
      <c r="C23" s="50"/>
      <c r="D23" s="50"/>
      <c r="E23" s="50"/>
      <c r="F23" s="50"/>
      <c r="G23" s="50"/>
      <c r="H23" s="50"/>
      <c r="I23" s="50"/>
      <c r="J23" s="50"/>
      <c r="K23" s="50"/>
      <c r="L23" s="50"/>
      <c r="M23" s="50"/>
      <c r="N23" s="50"/>
      <c r="O23" s="50"/>
    </row>
    <row r="24" spans="1:15" ht="15" customHeight="1">
      <c r="A24" s="5" t="s">
        <v>74</v>
      </c>
      <c r="B24" s="8"/>
      <c r="C24" s="22"/>
      <c r="D24" s="153" t="s">
        <v>75</v>
      </c>
      <c r="E24" s="153"/>
      <c r="F24" s="153"/>
      <c r="G24" s="153"/>
      <c r="H24" s="153"/>
      <c r="I24" s="153"/>
      <c r="J24" s="153"/>
      <c r="K24" s="6"/>
    </row>
    <row r="25" spans="1:15">
      <c r="B25" s="6"/>
      <c r="C25" s="6"/>
      <c r="D25" s="153" t="s">
        <v>76</v>
      </c>
      <c r="E25" s="153"/>
      <c r="F25" s="153"/>
      <c r="G25" s="153"/>
      <c r="H25" s="153"/>
      <c r="I25" s="153"/>
      <c r="J25" s="153"/>
      <c r="K25" s="153"/>
    </row>
  </sheetData>
  <mergeCells count="10">
    <mergeCell ref="H10:K10"/>
    <mergeCell ref="L10:O10"/>
    <mergeCell ref="D24:J24"/>
    <mergeCell ref="D25:K25"/>
    <mergeCell ref="A10:B12"/>
    <mergeCell ref="C10:C12"/>
    <mergeCell ref="D10:D12"/>
    <mergeCell ref="E10:E12"/>
    <mergeCell ref="F10:F12"/>
    <mergeCell ref="G10:G12"/>
  </mergeCells>
  <phoneticPr fontId="1"/>
  <pageMargins left="0.70866141732283472" right="0.1574803149606299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4CE4-487F-4287-BE0A-3470720F2F71}">
  <sheetPr>
    <tabColor rgb="FFFFFF00"/>
  </sheetPr>
  <dimension ref="A1:I25"/>
  <sheetViews>
    <sheetView showGridLines="0" zoomScaleNormal="100" zoomScaleSheetLayoutView="100" workbookViewId="0">
      <selection activeCell="N13" sqref="N13"/>
    </sheetView>
  </sheetViews>
  <sheetFormatPr defaultColWidth="8.5" defaultRowHeight="16.5"/>
  <cols>
    <col min="1" max="1" width="6.75" style="5" customWidth="1"/>
    <col min="2" max="5" width="10" style="5" customWidth="1"/>
    <col min="6" max="6" width="3" style="5" customWidth="1"/>
    <col min="7" max="16384" width="8.5" style="5"/>
  </cols>
  <sheetData>
    <row r="1" spans="1:9" s="194" customFormat="1" ht="24.4" customHeight="1">
      <c r="A1" s="188" t="s">
        <v>174</v>
      </c>
      <c r="B1" s="188"/>
      <c r="C1" s="188"/>
      <c r="D1" s="188"/>
      <c r="E1" s="188"/>
      <c r="F1" s="188"/>
      <c r="G1" s="188"/>
      <c r="H1" s="188"/>
      <c r="I1" s="188"/>
    </row>
    <row r="2" spans="1:9" s="2" customFormat="1" ht="4.9000000000000004" customHeight="1"/>
    <row r="3" spans="1:9" s="187" customFormat="1" ht="20.75" customHeight="1">
      <c r="A3" s="197" t="s">
        <v>175</v>
      </c>
      <c r="B3" s="198"/>
      <c r="C3" s="198"/>
      <c r="D3" s="198"/>
      <c r="E3" s="198"/>
    </row>
    <row r="4" spans="1:9" s="3" customFormat="1" ht="3" customHeight="1"/>
    <row r="5" spans="1:9" s="3" customFormat="1" ht="11.25" customHeight="1">
      <c r="A5" s="25" t="s">
        <v>176</v>
      </c>
      <c r="B5" s="4"/>
      <c r="C5" s="4"/>
      <c r="D5" s="4"/>
      <c r="E5" s="4"/>
    </row>
    <row r="6" spans="1:9" ht="7.5" customHeight="1"/>
    <row r="7" spans="1:9" s="29" customFormat="1" ht="13.5" customHeight="1">
      <c r="A7" s="26" t="s">
        <v>178</v>
      </c>
      <c r="B7" s="27"/>
      <c r="C7" s="27"/>
      <c r="D7" s="27"/>
      <c r="E7" s="27"/>
    </row>
    <row r="8" spans="1:9" s="29" customFormat="1" ht="9" customHeight="1">
      <c r="A8" s="30"/>
      <c r="B8" s="30"/>
      <c r="C8" s="30"/>
      <c r="D8" s="30"/>
      <c r="E8" s="30"/>
    </row>
    <row r="9" spans="1:9" s="53" customFormat="1" ht="15" customHeight="1">
      <c r="A9" s="51"/>
      <c r="B9" s="51"/>
      <c r="C9" s="51"/>
      <c r="D9" s="51"/>
      <c r="E9" s="52" t="s">
        <v>77</v>
      </c>
    </row>
    <row r="10" spans="1:9" s="53" customFormat="1" ht="18" customHeight="1">
      <c r="A10" s="169" t="s">
        <v>78</v>
      </c>
      <c r="B10" s="169" t="s">
        <v>79</v>
      </c>
      <c r="C10" s="171" t="s">
        <v>80</v>
      </c>
      <c r="D10" s="172"/>
      <c r="E10" s="173"/>
    </row>
    <row r="11" spans="1:9" s="53" customFormat="1" ht="18" customHeight="1">
      <c r="A11" s="170"/>
      <c r="B11" s="170"/>
      <c r="C11" s="54" t="s">
        <v>59</v>
      </c>
      <c r="D11" s="54" t="s">
        <v>81</v>
      </c>
      <c r="E11" s="54" t="s">
        <v>61</v>
      </c>
    </row>
    <row r="12" spans="1:9" s="51" customFormat="1" ht="18" customHeight="1">
      <c r="A12" s="55" t="s">
        <v>64</v>
      </c>
      <c r="B12" s="57">
        <v>58764</v>
      </c>
      <c r="C12" s="56">
        <v>1674</v>
      </c>
      <c r="D12" s="56">
        <v>14329</v>
      </c>
      <c r="E12" s="56">
        <v>42761</v>
      </c>
    </row>
    <row r="13" spans="1:9" s="51" customFormat="1" ht="18" customHeight="1">
      <c r="A13" s="55" t="s">
        <v>65</v>
      </c>
      <c r="B13" s="57">
        <v>69801</v>
      </c>
      <c r="C13" s="56">
        <v>664</v>
      </c>
      <c r="D13" s="56">
        <v>3872</v>
      </c>
      <c r="E13" s="56">
        <v>65265</v>
      </c>
    </row>
    <row r="14" spans="1:9" s="51" customFormat="1" ht="18" customHeight="1">
      <c r="A14" s="55" t="s">
        <v>66</v>
      </c>
      <c r="B14" s="57">
        <v>66091</v>
      </c>
      <c r="C14" s="56">
        <v>711</v>
      </c>
      <c r="D14" s="56">
        <v>8216</v>
      </c>
      <c r="E14" s="56">
        <v>57163</v>
      </c>
    </row>
    <row r="15" spans="1:9" s="51" customFormat="1" ht="18" customHeight="1">
      <c r="A15" s="55" t="s">
        <v>67</v>
      </c>
      <c r="B15" s="57">
        <v>70565</v>
      </c>
      <c r="C15" s="56">
        <v>2275</v>
      </c>
      <c r="D15" s="56">
        <v>12068</v>
      </c>
      <c r="E15" s="56">
        <v>56222</v>
      </c>
    </row>
    <row r="16" spans="1:9" s="51" customFormat="1" ht="18" customHeight="1">
      <c r="A16" s="58" t="s">
        <v>68</v>
      </c>
      <c r="B16" s="57">
        <v>71266</v>
      </c>
      <c r="C16" s="56">
        <v>2220</v>
      </c>
      <c r="D16" s="56">
        <v>6367</v>
      </c>
      <c r="E16" s="56">
        <v>62679</v>
      </c>
    </row>
    <row r="17" spans="1:5" s="51" customFormat="1" ht="18" customHeight="1">
      <c r="A17" s="58" t="s">
        <v>83</v>
      </c>
      <c r="B17" s="57">
        <f>SUM(C17:E17)</f>
        <v>116860</v>
      </c>
      <c r="C17" s="56">
        <v>6773</v>
      </c>
      <c r="D17" s="56">
        <v>16591</v>
      </c>
      <c r="E17" s="56">
        <v>93496</v>
      </c>
    </row>
    <row r="18" spans="1:5" s="51" customFormat="1" ht="18" customHeight="1">
      <c r="A18" s="58" t="s">
        <v>84</v>
      </c>
      <c r="B18" s="57">
        <f>SUM(C18:E18)</f>
        <v>108117</v>
      </c>
      <c r="C18" s="56">
        <v>7394</v>
      </c>
      <c r="D18" s="56">
        <v>14471</v>
      </c>
      <c r="E18" s="56">
        <v>86252</v>
      </c>
    </row>
    <row r="19" spans="1:5" s="51" customFormat="1" ht="18" customHeight="1">
      <c r="A19" s="58" t="s">
        <v>85</v>
      </c>
      <c r="B19" s="57">
        <f>SUM(C19:E19)</f>
        <v>81338</v>
      </c>
      <c r="C19" s="56">
        <v>2621</v>
      </c>
      <c r="D19" s="56">
        <v>8834</v>
      </c>
      <c r="E19" s="56">
        <v>69883</v>
      </c>
    </row>
    <row r="20" spans="1:5" s="51" customFormat="1" ht="18" customHeight="1">
      <c r="A20" s="58" t="s">
        <v>86</v>
      </c>
      <c r="B20" s="57">
        <f>SUM(C20:E20)</f>
        <v>94704</v>
      </c>
      <c r="C20" s="56">
        <v>4402</v>
      </c>
      <c r="D20" s="56">
        <v>14821</v>
      </c>
      <c r="E20" s="56">
        <v>75481</v>
      </c>
    </row>
    <row r="21" spans="1:5" s="51" customFormat="1" ht="18" customHeight="1">
      <c r="A21" s="58" t="s">
        <v>192</v>
      </c>
      <c r="B21" s="57">
        <f>SUM(C21:E21)</f>
        <v>81623</v>
      </c>
      <c r="C21" s="56">
        <v>6412</v>
      </c>
      <c r="D21" s="56">
        <v>10143</v>
      </c>
      <c r="E21" s="56">
        <v>65068</v>
      </c>
    </row>
    <row r="22" spans="1:5" s="51" customFormat="1" ht="6" customHeight="1">
      <c r="A22" s="59"/>
      <c r="B22" s="60"/>
      <c r="C22" s="61"/>
      <c r="D22" s="61"/>
      <c r="E22" s="61"/>
    </row>
    <row r="23" spans="1:5" s="53" customFormat="1" ht="15" customHeight="1">
      <c r="A23" s="62" t="s">
        <v>87</v>
      </c>
      <c r="C23" s="62"/>
      <c r="D23" s="51"/>
      <c r="E23" s="51"/>
    </row>
    <row r="24" spans="1:5" s="53" customFormat="1" ht="15" customHeight="1">
      <c r="A24" s="6"/>
      <c r="B24" s="62" t="s">
        <v>88</v>
      </c>
      <c r="C24" s="6"/>
      <c r="D24" s="51"/>
      <c r="E24" s="62"/>
    </row>
    <row r="25" spans="1:5" ht="15" customHeight="1">
      <c r="A25" s="6"/>
      <c r="B25" s="62" t="s">
        <v>89</v>
      </c>
      <c r="C25" s="6"/>
      <c r="D25" s="6"/>
      <c r="E25" s="6"/>
    </row>
  </sheetData>
  <mergeCells count="3">
    <mergeCell ref="A10:A11"/>
    <mergeCell ref="B10:B11"/>
    <mergeCell ref="C10:E10"/>
  </mergeCells>
  <phoneticPr fontId="1"/>
  <pageMargins left="0.70866141732283472" right="0.1574803149606299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E9535-3B1C-4A26-A7C5-07DE69641EAA}">
  <sheetPr>
    <tabColor rgb="FFFFFF00"/>
    <pageSetUpPr fitToPage="1"/>
  </sheetPr>
  <dimension ref="A1:P38"/>
  <sheetViews>
    <sheetView showGridLines="0" zoomScaleNormal="100" zoomScaleSheetLayoutView="100" workbookViewId="0">
      <selection activeCell="S15" sqref="S15"/>
    </sheetView>
  </sheetViews>
  <sheetFormatPr defaultColWidth="8.5" defaultRowHeight="16.5"/>
  <cols>
    <col min="1" max="2" width="3.875" style="5" customWidth="1"/>
    <col min="3" max="3" width="8.8125" style="5" customWidth="1"/>
    <col min="4" max="6" width="5.875" style="5" hidden="1" customWidth="1"/>
    <col min="7" max="9" width="5.5625" style="5" customWidth="1"/>
    <col min="10" max="14" width="5.5625" style="6" customWidth="1"/>
    <col min="15" max="15" width="5.5625" style="5" customWidth="1"/>
    <col min="16" max="16384" width="8.5" style="5"/>
  </cols>
  <sheetData>
    <row r="1" spans="1:16" s="194" customFormat="1" ht="24.4" customHeight="1">
      <c r="A1" s="188" t="s">
        <v>174</v>
      </c>
      <c r="B1" s="188"/>
      <c r="C1" s="188"/>
      <c r="D1" s="188"/>
      <c r="E1" s="188"/>
      <c r="F1" s="188"/>
      <c r="G1" s="195"/>
      <c r="H1" s="195"/>
      <c r="I1" s="195"/>
      <c r="J1" s="196"/>
      <c r="K1" s="196"/>
      <c r="L1" s="196"/>
      <c r="M1" s="196"/>
      <c r="N1" s="196"/>
      <c r="O1" s="188"/>
      <c r="P1" s="188"/>
    </row>
    <row r="2" spans="1:16" s="2" customFormat="1" ht="4.9000000000000004" customHeight="1">
      <c r="J2" s="63"/>
      <c r="K2" s="63"/>
      <c r="L2" s="63"/>
      <c r="M2" s="63"/>
      <c r="N2" s="63"/>
    </row>
    <row r="3" spans="1:16" s="187" customFormat="1" ht="20.75" customHeight="1">
      <c r="A3" s="206" t="s">
        <v>175</v>
      </c>
      <c r="B3" s="207"/>
      <c r="C3" s="207"/>
      <c r="D3" s="207"/>
      <c r="E3" s="207"/>
      <c r="F3" s="207"/>
      <c r="G3" s="207"/>
      <c r="H3" s="207"/>
      <c r="I3" s="207"/>
      <c r="J3" s="204"/>
      <c r="K3" s="204"/>
      <c r="L3" s="204"/>
      <c r="M3" s="204"/>
      <c r="N3" s="204"/>
      <c r="O3" s="205"/>
      <c r="P3" s="205"/>
    </row>
    <row r="4" spans="1:16" s="3" customFormat="1" ht="3" customHeight="1"/>
    <row r="5" spans="1:16" s="3" customFormat="1" ht="11.25" customHeight="1">
      <c r="A5" s="25" t="s">
        <v>176</v>
      </c>
      <c r="B5" s="25"/>
      <c r="C5" s="25"/>
      <c r="D5" s="4"/>
      <c r="E5" s="4"/>
      <c r="F5" s="4"/>
      <c r="G5" s="4"/>
      <c r="H5" s="4"/>
      <c r="I5" s="4"/>
      <c r="J5" s="4"/>
      <c r="K5" s="4"/>
      <c r="L5" s="4"/>
      <c r="M5" s="4"/>
      <c r="N5" s="4"/>
      <c r="O5" s="4"/>
      <c r="P5" s="4"/>
    </row>
    <row r="6" spans="1:16" ht="7.5" customHeight="1">
      <c r="K6" s="64"/>
    </row>
    <row r="7" spans="1:16" s="29" customFormat="1" ht="13.5" customHeight="1">
      <c r="A7" s="26" t="s">
        <v>179</v>
      </c>
      <c r="B7" s="27"/>
      <c r="C7" s="27"/>
      <c r="D7" s="27"/>
      <c r="E7" s="27"/>
      <c r="F7" s="27"/>
      <c r="G7" s="27"/>
      <c r="H7" s="27"/>
      <c r="I7" s="27"/>
      <c r="J7" s="65"/>
      <c r="K7" s="66"/>
      <c r="L7" s="66"/>
      <c r="M7" s="66"/>
      <c r="N7" s="66"/>
      <c r="O7" s="87"/>
      <c r="P7" s="87"/>
    </row>
    <row r="8" spans="1:16" s="29" customFormat="1" ht="9" customHeight="1">
      <c r="A8" s="30"/>
      <c r="B8" s="30"/>
      <c r="C8" s="30"/>
      <c r="D8" s="30"/>
      <c r="E8" s="30"/>
      <c r="F8" s="30"/>
      <c r="G8" s="30"/>
      <c r="H8" s="30"/>
      <c r="I8" s="30"/>
      <c r="J8" s="67"/>
      <c r="K8" s="67"/>
      <c r="L8" s="67"/>
      <c r="M8" s="67"/>
      <c r="N8" s="67"/>
    </row>
    <row r="9" spans="1:16" ht="13.5" customHeight="1">
      <c r="A9" s="6"/>
      <c r="B9" s="6"/>
      <c r="C9" s="6"/>
      <c r="D9" s="6"/>
      <c r="E9" s="6"/>
      <c r="F9" s="6"/>
      <c r="G9" s="8"/>
      <c r="I9" s="68"/>
      <c r="K9" s="68"/>
      <c r="N9" s="69" t="s">
        <v>1</v>
      </c>
    </row>
    <row r="10" spans="1:16" ht="13.5" customHeight="1">
      <c r="A10" s="177" t="s">
        <v>218</v>
      </c>
      <c r="B10" s="177"/>
      <c r="C10" s="177"/>
      <c r="D10" s="70" t="s">
        <v>90</v>
      </c>
      <c r="E10" s="70" t="s">
        <v>91</v>
      </c>
      <c r="F10" s="70" t="s">
        <v>82</v>
      </c>
      <c r="G10" s="70" t="s">
        <v>65</v>
      </c>
      <c r="H10" s="70" t="s">
        <v>66</v>
      </c>
      <c r="I10" s="70" t="s">
        <v>67</v>
      </c>
      <c r="J10" s="70" t="s">
        <v>68</v>
      </c>
      <c r="K10" s="70" t="s">
        <v>92</v>
      </c>
      <c r="L10" s="70" t="s">
        <v>70</v>
      </c>
      <c r="M10" s="70" t="s">
        <v>93</v>
      </c>
      <c r="N10" s="70" t="s">
        <v>72</v>
      </c>
      <c r="O10" s="137" t="s">
        <v>190</v>
      </c>
    </row>
    <row r="11" spans="1:16" ht="13.5" customHeight="1">
      <c r="A11" s="177"/>
      <c r="B11" s="177"/>
      <c r="C11" s="177"/>
      <c r="D11" s="71"/>
      <c r="E11" s="71"/>
      <c r="F11" s="71"/>
      <c r="G11" s="71"/>
      <c r="H11" s="71"/>
      <c r="I11" s="71"/>
      <c r="J11" s="71"/>
      <c r="K11" s="71"/>
      <c r="L11" s="71"/>
      <c r="M11" s="71"/>
      <c r="N11" s="71"/>
      <c r="O11" s="138"/>
    </row>
    <row r="12" spans="1:16" ht="24.95" customHeight="1">
      <c r="A12" s="174" t="s">
        <v>94</v>
      </c>
      <c r="B12" s="174" t="s">
        <v>95</v>
      </c>
      <c r="C12" s="72" t="s">
        <v>96</v>
      </c>
      <c r="D12" s="73">
        <v>15</v>
      </c>
      <c r="E12" s="73">
        <v>11</v>
      </c>
      <c r="F12" s="73">
        <v>15</v>
      </c>
      <c r="G12" s="73">
        <v>15</v>
      </c>
      <c r="H12" s="73">
        <v>8</v>
      </c>
      <c r="I12" s="73">
        <v>17</v>
      </c>
      <c r="J12" s="73">
        <v>15</v>
      </c>
      <c r="K12" s="73">
        <v>13</v>
      </c>
      <c r="L12" s="73">
        <v>15</v>
      </c>
      <c r="M12" s="73">
        <v>17</v>
      </c>
      <c r="N12" s="73">
        <v>40</v>
      </c>
      <c r="O12" s="80">
        <v>56</v>
      </c>
    </row>
    <row r="13" spans="1:16" ht="24.95" customHeight="1">
      <c r="A13" s="174"/>
      <c r="B13" s="174"/>
      <c r="C13" s="72" t="s">
        <v>97</v>
      </c>
      <c r="D13" s="73" t="s">
        <v>98</v>
      </c>
      <c r="E13" s="73" t="s">
        <v>98</v>
      </c>
      <c r="F13" s="73" t="s">
        <v>98</v>
      </c>
      <c r="G13" s="73" t="s">
        <v>98</v>
      </c>
      <c r="H13" s="73" t="s">
        <v>98</v>
      </c>
      <c r="I13" s="73" t="s">
        <v>98</v>
      </c>
      <c r="J13" s="73" t="s">
        <v>98</v>
      </c>
      <c r="K13" s="73" t="s">
        <v>98</v>
      </c>
      <c r="L13" s="73" t="s">
        <v>98</v>
      </c>
      <c r="M13" s="73" t="s">
        <v>98</v>
      </c>
      <c r="N13" s="73" t="s">
        <v>99</v>
      </c>
      <c r="O13" s="139" t="s">
        <v>98</v>
      </c>
    </row>
    <row r="14" spans="1:16" ht="24.95" customHeight="1">
      <c r="A14" s="174"/>
      <c r="B14" s="174"/>
      <c r="C14" s="72" t="s">
        <v>100</v>
      </c>
      <c r="D14" s="73">
        <v>29</v>
      </c>
      <c r="E14" s="73">
        <v>23</v>
      </c>
      <c r="F14" s="73">
        <v>18</v>
      </c>
      <c r="G14" s="73">
        <v>11</v>
      </c>
      <c r="H14" s="73">
        <v>11</v>
      </c>
      <c r="I14" s="73">
        <v>9</v>
      </c>
      <c r="J14" s="73">
        <v>3</v>
      </c>
      <c r="K14" s="73">
        <v>4</v>
      </c>
      <c r="L14" s="73">
        <v>2</v>
      </c>
      <c r="M14" s="73">
        <v>2</v>
      </c>
      <c r="N14" s="73">
        <v>2</v>
      </c>
      <c r="O14" s="80">
        <v>1</v>
      </c>
    </row>
    <row r="15" spans="1:16" ht="24.95" customHeight="1">
      <c r="A15" s="174"/>
      <c r="B15" s="174"/>
      <c r="C15" s="74" t="s">
        <v>101</v>
      </c>
      <c r="D15" s="73">
        <v>44</v>
      </c>
      <c r="E15" s="73">
        <v>35</v>
      </c>
      <c r="F15" s="73">
        <v>33</v>
      </c>
      <c r="G15" s="73">
        <v>26</v>
      </c>
      <c r="H15" s="73">
        <v>19</v>
      </c>
      <c r="I15" s="73">
        <v>26</v>
      </c>
      <c r="J15" s="73">
        <v>18</v>
      </c>
      <c r="K15" s="73">
        <v>17</v>
      </c>
      <c r="L15" s="73">
        <v>17</v>
      </c>
      <c r="M15" s="73">
        <v>18</v>
      </c>
      <c r="N15" s="73">
        <v>43</v>
      </c>
      <c r="O15" s="80">
        <v>57</v>
      </c>
    </row>
    <row r="16" spans="1:16" ht="24.95" customHeight="1">
      <c r="A16" s="174"/>
      <c r="B16" s="174" t="s">
        <v>102</v>
      </c>
      <c r="C16" s="72" t="s">
        <v>103</v>
      </c>
      <c r="D16" s="73">
        <v>324</v>
      </c>
      <c r="E16" s="73">
        <v>280</v>
      </c>
      <c r="F16" s="73">
        <v>261</v>
      </c>
      <c r="G16" s="73">
        <v>187</v>
      </c>
      <c r="H16" s="73">
        <v>174</v>
      </c>
      <c r="I16" s="73">
        <v>124.21000000000001</v>
      </c>
      <c r="J16" s="73">
        <v>111</v>
      </c>
      <c r="K16" s="73">
        <v>104</v>
      </c>
      <c r="L16" s="73">
        <v>103</v>
      </c>
      <c r="M16" s="73">
        <v>77</v>
      </c>
      <c r="N16" s="73">
        <v>80</v>
      </c>
      <c r="O16" s="80">
        <v>76</v>
      </c>
    </row>
    <row r="17" spans="1:15" ht="24.95" customHeight="1">
      <c r="A17" s="174"/>
      <c r="B17" s="174"/>
      <c r="C17" s="72" t="s">
        <v>49</v>
      </c>
      <c r="D17" s="73">
        <v>82</v>
      </c>
      <c r="E17" s="73">
        <v>60</v>
      </c>
      <c r="F17" s="73">
        <v>29</v>
      </c>
      <c r="G17" s="73">
        <v>21</v>
      </c>
      <c r="H17" s="73">
        <v>19</v>
      </c>
      <c r="I17" s="73">
        <v>21.91</v>
      </c>
      <c r="J17" s="73">
        <v>4</v>
      </c>
      <c r="K17" s="73">
        <v>0</v>
      </c>
      <c r="L17" s="73">
        <v>8</v>
      </c>
      <c r="M17" s="73">
        <v>6</v>
      </c>
      <c r="N17" s="73">
        <v>7</v>
      </c>
      <c r="O17" s="80">
        <v>2</v>
      </c>
    </row>
    <row r="18" spans="1:15" ht="24.95" customHeight="1">
      <c r="A18" s="174"/>
      <c r="B18" s="174"/>
      <c r="C18" s="72" t="s">
        <v>104</v>
      </c>
      <c r="D18" s="73">
        <v>1105</v>
      </c>
      <c r="E18" s="73">
        <v>980</v>
      </c>
      <c r="F18" s="73">
        <v>1036</v>
      </c>
      <c r="G18" s="73">
        <v>801</v>
      </c>
      <c r="H18" s="73">
        <v>730</v>
      </c>
      <c r="I18" s="73">
        <v>722</v>
      </c>
      <c r="J18" s="73">
        <v>844</v>
      </c>
      <c r="K18" s="73">
        <v>926</v>
      </c>
      <c r="L18" s="73">
        <v>844</v>
      </c>
      <c r="M18" s="73">
        <v>744</v>
      </c>
      <c r="N18" s="73">
        <v>704</v>
      </c>
      <c r="O18" s="80">
        <v>673</v>
      </c>
    </row>
    <row r="19" spans="1:15" ht="24.95" customHeight="1">
      <c r="A19" s="174"/>
      <c r="B19" s="174"/>
      <c r="C19" s="72" t="s">
        <v>51</v>
      </c>
      <c r="D19" s="73">
        <v>594</v>
      </c>
      <c r="E19" s="73">
        <v>394</v>
      </c>
      <c r="F19" s="73">
        <v>258</v>
      </c>
      <c r="G19" s="73">
        <v>202</v>
      </c>
      <c r="H19" s="73">
        <v>146</v>
      </c>
      <c r="I19" s="73">
        <v>114.59</v>
      </c>
      <c r="J19" s="73">
        <v>99</v>
      </c>
      <c r="K19" s="73">
        <v>69</v>
      </c>
      <c r="L19" s="73">
        <v>54</v>
      </c>
      <c r="M19" s="73">
        <v>52</v>
      </c>
      <c r="N19" s="73">
        <v>47</v>
      </c>
      <c r="O19" s="80">
        <v>35</v>
      </c>
    </row>
    <row r="20" spans="1:15" ht="24.95" customHeight="1">
      <c r="A20" s="174"/>
      <c r="B20" s="174"/>
      <c r="C20" s="74" t="s">
        <v>101</v>
      </c>
      <c r="D20" s="73">
        <v>2105</v>
      </c>
      <c r="E20" s="73">
        <v>1714</v>
      </c>
      <c r="F20" s="73">
        <v>1584</v>
      </c>
      <c r="G20" s="73">
        <v>1211</v>
      </c>
      <c r="H20" s="73">
        <v>1069</v>
      </c>
      <c r="I20" s="73">
        <v>983</v>
      </c>
      <c r="J20" s="73">
        <v>1058</v>
      </c>
      <c r="K20" s="73">
        <v>1099</v>
      </c>
      <c r="L20" s="73">
        <v>1009</v>
      </c>
      <c r="M20" s="73">
        <v>879</v>
      </c>
      <c r="N20" s="73">
        <v>838</v>
      </c>
      <c r="O20" s="80">
        <v>786</v>
      </c>
    </row>
    <row r="21" spans="1:15" ht="24.95" customHeight="1">
      <c r="A21" s="174" t="s">
        <v>105</v>
      </c>
      <c r="B21" s="175" t="s">
        <v>106</v>
      </c>
      <c r="C21" s="175"/>
      <c r="D21" s="73" t="s">
        <v>98</v>
      </c>
      <c r="E21" s="73" t="s">
        <v>98</v>
      </c>
      <c r="F21" s="73" t="s">
        <v>98</v>
      </c>
      <c r="G21" s="73" t="s">
        <v>98</v>
      </c>
      <c r="H21" s="73" t="s">
        <v>98</v>
      </c>
      <c r="I21" s="73" t="s">
        <v>107</v>
      </c>
      <c r="J21" s="73" t="s">
        <v>98</v>
      </c>
      <c r="K21" s="73" t="s">
        <v>98</v>
      </c>
      <c r="L21" s="73" t="s">
        <v>98</v>
      </c>
      <c r="M21" s="73" t="s">
        <v>98</v>
      </c>
      <c r="N21" s="73" t="s">
        <v>99</v>
      </c>
      <c r="O21" s="139" t="s">
        <v>98</v>
      </c>
    </row>
    <row r="22" spans="1:15" ht="24.95" customHeight="1">
      <c r="A22" s="174"/>
      <c r="B22" s="175" t="s">
        <v>108</v>
      </c>
      <c r="C22" s="175"/>
      <c r="D22" s="73">
        <v>3</v>
      </c>
      <c r="E22" s="73">
        <v>1</v>
      </c>
      <c r="F22" s="73">
        <v>0</v>
      </c>
      <c r="G22" s="73">
        <v>0</v>
      </c>
      <c r="H22" s="73" t="s">
        <v>107</v>
      </c>
      <c r="I22" s="73">
        <v>1</v>
      </c>
      <c r="J22" s="73" t="s">
        <v>107</v>
      </c>
      <c r="K22" s="73" t="s">
        <v>107</v>
      </c>
      <c r="L22" s="73">
        <v>0</v>
      </c>
      <c r="M22" s="73" t="s">
        <v>109</v>
      </c>
      <c r="N22" s="73" t="s">
        <v>99</v>
      </c>
      <c r="O22" s="139" t="s">
        <v>98</v>
      </c>
    </row>
    <row r="23" spans="1:15" ht="24.95" customHeight="1">
      <c r="A23" s="174"/>
      <c r="B23" s="175" t="s">
        <v>110</v>
      </c>
      <c r="C23" s="175"/>
      <c r="D23" s="73">
        <v>8</v>
      </c>
      <c r="E23" s="73">
        <v>1</v>
      </c>
      <c r="F23" s="73">
        <v>1</v>
      </c>
      <c r="G23" s="73">
        <v>10</v>
      </c>
      <c r="H23" s="73">
        <v>7</v>
      </c>
      <c r="I23" s="73">
        <v>6</v>
      </c>
      <c r="J23" s="73">
        <v>1</v>
      </c>
      <c r="K23" s="73">
        <v>1</v>
      </c>
      <c r="L23" s="73">
        <v>13</v>
      </c>
      <c r="M23" s="73">
        <v>1</v>
      </c>
      <c r="N23" s="73">
        <v>6</v>
      </c>
      <c r="O23" s="80">
        <v>11</v>
      </c>
    </row>
    <row r="24" spans="1:15" ht="24.95" customHeight="1">
      <c r="A24" s="174"/>
      <c r="B24" s="176" t="s">
        <v>101</v>
      </c>
      <c r="C24" s="176"/>
      <c r="D24" s="73">
        <v>12</v>
      </c>
      <c r="E24" s="73">
        <v>2</v>
      </c>
      <c r="F24" s="73">
        <v>1</v>
      </c>
      <c r="G24" s="73">
        <v>10</v>
      </c>
      <c r="H24" s="73">
        <v>7</v>
      </c>
      <c r="I24" s="73">
        <v>7</v>
      </c>
      <c r="J24" s="73">
        <v>1</v>
      </c>
      <c r="K24" s="73">
        <v>1</v>
      </c>
      <c r="L24" s="73">
        <v>13</v>
      </c>
      <c r="M24" s="73">
        <v>1</v>
      </c>
      <c r="N24" s="73">
        <v>6</v>
      </c>
      <c r="O24" s="80">
        <v>11</v>
      </c>
    </row>
    <row r="25" spans="1:15" ht="24.95" customHeight="1">
      <c r="A25" s="174" t="s">
        <v>111</v>
      </c>
      <c r="B25" s="175" t="s">
        <v>112</v>
      </c>
      <c r="C25" s="175"/>
      <c r="D25" s="73" t="s">
        <v>98</v>
      </c>
      <c r="E25" s="73" t="s">
        <v>98</v>
      </c>
      <c r="F25" s="73" t="s">
        <v>98</v>
      </c>
      <c r="G25" s="73" t="s">
        <v>98</v>
      </c>
      <c r="H25" s="73" t="s">
        <v>98</v>
      </c>
      <c r="I25" s="73" t="s">
        <v>98</v>
      </c>
      <c r="J25" s="73" t="s">
        <v>98</v>
      </c>
      <c r="K25" s="73" t="s">
        <v>98</v>
      </c>
      <c r="L25" s="73" t="s">
        <v>98</v>
      </c>
      <c r="M25" s="73" t="s">
        <v>98</v>
      </c>
      <c r="N25" s="73" t="s">
        <v>98</v>
      </c>
      <c r="O25" s="139" t="s">
        <v>98</v>
      </c>
    </row>
    <row r="26" spans="1:15" ht="24.95" customHeight="1">
      <c r="A26" s="174"/>
      <c r="B26" s="175" t="s">
        <v>113</v>
      </c>
      <c r="C26" s="175"/>
      <c r="D26" s="73" t="s">
        <v>98</v>
      </c>
      <c r="E26" s="73" t="s">
        <v>98</v>
      </c>
      <c r="F26" s="73" t="s">
        <v>98</v>
      </c>
      <c r="G26" s="73" t="s">
        <v>98</v>
      </c>
      <c r="H26" s="73" t="s">
        <v>98</v>
      </c>
      <c r="I26" s="73" t="s">
        <v>98</v>
      </c>
      <c r="J26" s="73" t="s">
        <v>98</v>
      </c>
      <c r="K26" s="73" t="s">
        <v>98</v>
      </c>
      <c r="L26" s="73" t="s">
        <v>98</v>
      </c>
      <c r="M26" s="73" t="s">
        <v>98</v>
      </c>
      <c r="N26" s="73" t="s">
        <v>98</v>
      </c>
      <c r="O26" s="139" t="s">
        <v>98</v>
      </c>
    </row>
    <row r="27" spans="1:15" ht="24.95" customHeight="1">
      <c r="A27" s="174"/>
      <c r="B27" s="175" t="s">
        <v>110</v>
      </c>
      <c r="C27" s="175"/>
      <c r="D27" s="73" t="s">
        <v>98</v>
      </c>
      <c r="E27" s="73" t="s">
        <v>98</v>
      </c>
      <c r="F27" s="73" t="s">
        <v>98</v>
      </c>
      <c r="G27" s="73" t="s">
        <v>98</v>
      </c>
      <c r="H27" s="73" t="s">
        <v>98</v>
      </c>
      <c r="I27" s="73" t="s">
        <v>98</v>
      </c>
      <c r="J27" s="73" t="s">
        <v>98</v>
      </c>
      <c r="K27" s="73" t="s">
        <v>98</v>
      </c>
      <c r="L27" s="73" t="s">
        <v>98</v>
      </c>
      <c r="M27" s="73" t="s">
        <v>98</v>
      </c>
      <c r="N27" s="73" t="s">
        <v>98</v>
      </c>
      <c r="O27" s="139" t="s">
        <v>98</v>
      </c>
    </row>
    <row r="28" spans="1:15" ht="24.95" customHeight="1">
      <c r="A28" s="174"/>
      <c r="B28" s="176" t="s">
        <v>101</v>
      </c>
      <c r="C28" s="176"/>
      <c r="D28" s="73" t="s">
        <v>98</v>
      </c>
      <c r="E28" s="73" t="s">
        <v>98</v>
      </c>
      <c r="F28" s="73" t="s">
        <v>98</v>
      </c>
      <c r="G28" s="73" t="s">
        <v>98</v>
      </c>
      <c r="H28" s="73" t="s">
        <v>98</v>
      </c>
      <c r="I28" s="73" t="s">
        <v>98</v>
      </c>
      <c r="J28" s="73" t="s">
        <v>98</v>
      </c>
      <c r="K28" s="73" t="s">
        <v>98</v>
      </c>
      <c r="L28" s="73" t="s">
        <v>98</v>
      </c>
      <c r="M28" s="73" t="s">
        <v>98</v>
      </c>
      <c r="N28" s="73" t="s">
        <v>98</v>
      </c>
      <c r="O28" s="139" t="s">
        <v>98</v>
      </c>
    </row>
    <row r="29" spans="1:15" ht="24.95" customHeight="1">
      <c r="A29" s="176" t="s">
        <v>114</v>
      </c>
      <c r="B29" s="176"/>
      <c r="C29" s="176"/>
      <c r="D29" s="73">
        <v>114</v>
      </c>
      <c r="E29" s="73">
        <v>92</v>
      </c>
      <c r="F29" s="73">
        <v>79</v>
      </c>
      <c r="G29" s="73">
        <v>122</v>
      </c>
      <c r="H29" s="73">
        <v>101</v>
      </c>
      <c r="I29" s="73">
        <v>107</v>
      </c>
      <c r="J29" s="73">
        <v>110</v>
      </c>
      <c r="K29" s="73">
        <v>66</v>
      </c>
      <c r="L29" s="73">
        <v>90</v>
      </c>
      <c r="M29" s="73">
        <v>54</v>
      </c>
      <c r="N29" s="73">
        <v>63</v>
      </c>
      <c r="O29" s="80">
        <v>63</v>
      </c>
    </row>
    <row r="30" spans="1:15" ht="24.95" customHeight="1">
      <c r="A30" s="174" t="s">
        <v>115</v>
      </c>
      <c r="B30" s="175" t="s">
        <v>48</v>
      </c>
      <c r="C30" s="175"/>
      <c r="D30" s="73">
        <v>28</v>
      </c>
      <c r="E30" s="73">
        <v>13</v>
      </c>
      <c r="F30" s="73">
        <v>12</v>
      </c>
      <c r="G30" s="73">
        <v>15</v>
      </c>
      <c r="H30" s="73">
        <v>7</v>
      </c>
      <c r="I30" s="73">
        <v>4</v>
      </c>
      <c r="J30" s="73" t="s">
        <v>107</v>
      </c>
      <c r="K30" s="73" t="s">
        <v>107</v>
      </c>
      <c r="L30" s="73" t="s">
        <v>107</v>
      </c>
      <c r="M30" s="73" t="s">
        <v>107</v>
      </c>
      <c r="N30" s="73" t="s">
        <v>99</v>
      </c>
      <c r="O30" s="139" t="s">
        <v>98</v>
      </c>
    </row>
    <row r="31" spans="1:15" ht="21" customHeight="1">
      <c r="A31" s="174"/>
      <c r="B31" s="175" t="s">
        <v>49</v>
      </c>
      <c r="C31" s="175"/>
      <c r="D31" s="73">
        <v>2</v>
      </c>
      <c r="E31" s="75">
        <v>0.2</v>
      </c>
      <c r="F31" s="73">
        <v>1</v>
      </c>
      <c r="G31" s="73">
        <v>1</v>
      </c>
      <c r="H31" s="73">
        <v>0</v>
      </c>
      <c r="I31" s="73">
        <v>0</v>
      </c>
      <c r="J31" s="73" t="s">
        <v>107</v>
      </c>
      <c r="K31" s="73" t="s">
        <v>107</v>
      </c>
      <c r="L31" s="73" t="s">
        <v>107</v>
      </c>
      <c r="M31" s="73" t="s">
        <v>107</v>
      </c>
      <c r="N31" s="73" t="s">
        <v>99</v>
      </c>
      <c r="O31" s="139" t="s">
        <v>98</v>
      </c>
    </row>
    <row r="32" spans="1:15" ht="24.95" customHeight="1">
      <c r="A32" s="174"/>
      <c r="B32" s="175" t="s">
        <v>104</v>
      </c>
      <c r="C32" s="175"/>
      <c r="D32" s="73">
        <v>30</v>
      </c>
      <c r="E32" s="73">
        <v>22</v>
      </c>
      <c r="F32" s="73">
        <v>23</v>
      </c>
      <c r="G32" s="73">
        <v>48</v>
      </c>
      <c r="H32" s="73">
        <v>30</v>
      </c>
      <c r="I32" s="73">
        <v>24</v>
      </c>
      <c r="J32" s="73">
        <v>21</v>
      </c>
      <c r="K32" s="73">
        <v>13</v>
      </c>
      <c r="L32" s="73">
        <v>1</v>
      </c>
      <c r="M32" s="73" t="s">
        <v>109</v>
      </c>
      <c r="N32" s="73">
        <v>1</v>
      </c>
      <c r="O32" s="139" t="s">
        <v>98</v>
      </c>
    </row>
    <row r="33" spans="1:15" ht="24.95" customHeight="1">
      <c r="A33" s="174"/>
      <c r="B33" s="175" t="s">
        <v>116</v>
      </c>
      <c r="C33" s="175"/>
      <c r="D33" s="73">
        <v>61</v>
      </c>
      <c r="E33" s="73">
        <v>39</v>
      </c>
      <c r="F33" s="73">
        <v>46</v>
      </c>
      <c r="G33" s="73">
        <v>52</v>
      </c>
      <c r="H33" s="73">
        <v>21</v>
      </c>
      <c r="I33" s="73">
        <v>15</v>
      </c>
      <c r="J33" s="73">
        <v>8</v>
      </c>
      <c r="K33" s="73">
        <v>6</v>
      </c>
      <c r="L33" s="73">
        <v>4</v>
      </c>
      <c r="M33" s="73">
        <v>1</v>
      </c>
      <c r="N33" s="73">
        <v>0</v>
      </c>
      <c r="O33" s="80">
        <v>0</v>
      </c>
    </row>
    <row r="34" spans="1:15" ht="24.95" customHeight="1">
      <c r="A34" s="174"/>
      <c r="B34" s="176" t="s">
        <v>101</v>
      </c>
      <c r="C34" s="176"/>
      <c r="D34" s="73">
        <v>122</v>
      </c>
      <c r="E34" s="73">
        <v>74</v>
      </c>
      <c r="F34" s="73">
        <v>82</v>
      </c>
      <c r="G34" s="73">
        <v>115</v>
      </c>
      <c r="H34" s="73">
        <v>59</v>
      </c>
      <c r="I34" s="73">
        <v>43</v>
      </c>
      <c r="J34" s="73">
        <v>29</v>
      </c>
      <c r="K34" s="73">
        <v>19</v>
      </c>
      <c r="L34" s="73">
        <v>5</v>
      </c>
      <c r="M34" s="73">
        <v>1</v>
      </c>
      <c r="N34" s="73">
        <v>1</v>
      </c>
      <c r="O34" s="80">
        <v>0</v>
      </c>
    </row>
    <row r="35" spans="1:15" ht="4.5" customHeight="1">
      <c r="A35" s="6"/>
      <c r="B35" s="6"/>
      <c r="C35" s="6"/>
      <c r="D35" s="6"/>
      <c r="E35" s="6"/>
      <c r="F35" s="6"/>
      <c r="G35" s="6"/>
      <c r="H35" s="6"/>
      <c r="I35" s="6"/>
      <c r="O35" s="6"/>
    </row>
    <row r="36" spans="1:15" ht="15" customHeight="1">
      <c r="A36" s="22" t="s">
        <v>87</v>
      </c>
      <c r="B36" s="8"/>
      <c r="C36" s="22" t="s">
        <v>117</v>
      </c>
      <c r="D36" s="8"/>
      <c r="E36" s="22"/>
      <c r="F36" s="6"/>
      <c r="G36" s="6"/>
      <c r="H36" s="6"/>
      <c r="I36" s="6"/>
    </row>
    <row r="37" spans="1:15">
      <c r="A37" s="6"/>
      <c r="B37" s="8"/>
      <c r="C37" s="6" t="s">
        <v>118</v>
      </c>
      <c r="D37" s="6"/>
      <c r="E37" s="6"/>
      <c r="F37" s="6"/>
      <c r="G37" s="6"/>
      <c r="H37" s="6"/>
      <c r="I37" s="6"/>
    </row>
    <row r="38" spans="1:15">
      <c r="C38" s="6" t="s">
        <v>119</v>
      </c>
    </row>
  </sheetData>
  <mergeCells count="21">
    <mergeCell ref="A29:C29"/>
    <mergeCell ref="A10:C11"/>
    <mergeCell ref="A12:A20"/>
    <mergeCell ref="B12:B15"/>
    <mergeCell ref="B16:B20"/>
    <mergeCell ref="A21:A24"/>
    <mergeCell ref="B21:C21"/>
    <mergeCell ref="B22:C22"/>
    <mergeCell ref="B23:C23"/>
    <mergeCell ref="B24:C24"/>
    <mergeCell ref="A25:A28"/>
    <mergeCell ref="B25:C25"/>
    <mergeCell ref="B26:C26"/>
    <mergeCell ref="B27:C27"/>
    <mergeCell ref="B28:C28"/>
    <mergeCell ref="A30:A34"/>
    <mergeCell ref="B30:C30"/>
    <mergeCell ref="B31:C31"/>
    <mergeCell ref="B32:C32"/>
    <mergeCell ref="B33:C33"/>
    <mergeCell ref="B34:C34"/>
  </mergeCells>
  <phoneticPr fontId="1"/>
  <pageMargins left="0.70866141732283472" right="0.1574803149606299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B2CD-452E-4F45-8DEF-D4E55066B2FC}">
  <sheetPr>
    <tabColor rgb="FFFFFF00"/>
    <pageSetUpPr fitToPage="1"/>
  </sheetPr>
  <dimension ref="A1:L16"/>
  <sheetViews>
    <sheetView showGridLines="0" zoomScaleNormal="100" zoomScaleSheetLayoutView="115" workbookViewId="0">
      <selection activeCell="S12" sqref="S12"/>
    </sheetView>
  </sheetViews>
  <sheetFormatPr defaultColWidth="8.5" defaultRowHeight="16.5"/>
  <cols>
    <col min="1" max="1" width="13.5" style="5" customWidth="1"/>
    <col min="2" max="2" width="9.3125" style="5" customWidth="1"/>
    <col min="3" max="13" width="5.875" style="5" customWidth="1"/>
    <col min="14" max="16384" width="8.5" style="5"/>
  </cols>
  <sheetData>
    <row r="1" spans="1:12" s="194" customFormat="1" ht="24.4" customHeight="1">
      <c r="A1" s="188" t="s">
        <v>174</v>
      </c>
      <c r="B1" s="188"/>
      <c r="C1" s="188"/>
      <c r="D1" s="188"/>
      <c r="E1" s="188"/>
      <c r="F1" s="188"/>
      <c r="G1" s="188"/>
      <c r="H1" s="188"/>
      <c r="I1" s="195"/>
      <c r="J1" s="195"/>
      <c r="K1" s="195"/>
      <c r="L1" s="195"/>
    </row>
    <row r="2" spans="1:12" s="2" customFormat="1" ht="4.9000000000000004" customHeight="1"/>
    <row r="3" spans="1:12" s="187" customFormat="1" ht="20.75" customHeight="1">
      <c r="A3" s="197" t="s">
        <v>175</v>
      </c>
      <c r="B3" s="198"/>
      <c r="C3" s="198"/>
      <c r="D3" s="198"/>
      <c r="E3" s="198"/>
      <c r="F3" s="198"/>
      <c r="G3" s="198"/>
      <c r="H3" s="198"/>
      <c r="I3" s="198"/>
      <c r="J3" s="198"/>
      <c r="K3" s="198"/>
      <c r="L3" s="198"/>
    </row>
    <row r="4" spans="1:12" s="3" customFormat="1" ht="3" customHeight="1"/>
    <row r="5" spans="1:12" s="3" customFormat="1" ht="11.25" customHeight="1">
      <c r="A5" s="25" t="s">
        <v>176</v>
      </c>
      <c r="B5" s="25"/>
      <c r="C5" s="4"/>
      <c r="D5" s="4"/>
      <c r="E5" s="4"/>
      <c r="F5" s="4"/>
      <c r="G5" s="4"/>
      <c r="H5" s="4"/>
      <c r="I5" s="4"/>
      <c r="J5" s="4"/>
      <c r="K5" s="4"/>
      <c r="L5" s="4"/>
    </row>
    <row r="6" spans="1:12" ht="7.5" customHeight="1"/>
    <row r="7" spans="1:12" s="29" customFormat="1" ht="13.5" customHeight="1">
      <c r="A7" s="26" t="s">
        <v>180</v>
      </c>
      <c r="B7" s="27"/>
      <c r="C7" s="27"/>
      <c r="D7" s="27"/>
      <c r="E7" s="27"/>
      <c r="F7" s="27"/>
      <c r="G7" s="27"/>
      <c r="H7" s="27"/>
      <c r="I7" s="27"/>
      <c r="J7" s="27"/>
      <c r="K7" s="27"/>
      <c r="L7" s="27"/>
    </row>
    <row r="8" spans="1:12" s="29" customFormat="1" ht="9" customHeight="1">
      <c r="A8" s="30"/>
      <c r="B8" s="30"/>
      <c r="C8" s="30"/>
      <c r="D8" s="30"/>
      <c r="E8" s="30"/>
      <c r="F8" s="30"/>
      <c r="G8" s="30"/>
      <c r="H8" s="30"/>
      <c r="I8" s="30"/>
      <c r="J8" s="30"/>
      <c r="K8" s="30"/>
      <c r="L8" s="30"/>
    </row>
    <row r="9" spans="1:12" ht="13.5" customHeight="1">
      <c r="H9" s="76"/>
      <c r="I9" s="76"/>
      <c r="J9" s="76"/>
      <c r="K9" s="76"/>
      <c r="L9" s="76"/>
    </row>
    <row r="10" spans="1:12" ht="24" customHeight="1">
      <c r="A10" s="178"/>
      <c r="B10" s="178"/>
      <c r="C10" s="74" t="s">
        <v>64</v>
      </c>
      <c r="D10" s="74" t="s">
        <v>65</v>
      </c>
      <c r="E10" s="74" t="s">
        <v>66</v>
      </c>
      <c r="F10" s="74" t="s">
        <v>67</v>
      </c>
      <c r="G10" s="77" t="s">
        <v>68</v>
      </c>
      <c r="H10" s="77" t="s">
        <v>83</v>
      </c>
      <c r="I10" s="77" t="s">
        <v>120</v>
      </c>
      <c r="J10" s="77" t="s">
        <v>121</v>
      </c>
      <c r="K10" s="77" t="s">
        <v>122</v>
      </c>
      <c r="L10" s="77" t="s">
        <v>190</v>
      </c>
    </row>
    <row r="11" spans="1:12" ht="24" customHeight="1">
      <c r="A11" s="78" t="s">
        <v>123</v>
      </c>
      <c r="B11" s="79"/>
      <c r="C11" s="73">
        <v>450</v>
      </c>
      <c r="D11" s="73">
        <v>367</v>
      </c>
      <c r="E11" s="73">
        <v>324</v>
      </c>
      <c r="F11" s="73">
        <v>327</v>
      </c>
      <c r="G11" s="80">
        <v>160</v>
      </c>
      <c r="H11" s="80">
        <v>97</v>
      </c>
      <c r="I11" s="80">
        <v>69</v>
      </c>
      <c r="J11" s="80">
        <v>107</v>
      </c>
      <c r="K11" s="80">
        <v>78</v>
      </c>
      <c r="L11" s="80">
        <v>57</v>
      </c>
    </row>
    <row r="12" spans="1:12" ht="24" customHeight="1">
      <c r="A12" s="78" t="s">
        <v>124</v>
      </c>
      <c r="B12" s="79"/>
      <c r="C12" s="81">
        <v>64038</v>
      </c>
      <c r="D12" s="81">
        <v>67662</v>
      </c>
      <c r="E12" s="81">
        <v>60092</v>
      </c>
      <c r="F12" s="81">
        <v>65435</v>
      </c>
      <c r="G12" s="82">
        <v>75334</v>
      </c>
      <c r="H12" s="82">
        <v>34488</v>
      </c>
      <c r="I12" s="82">
        <v>28051</v>
      </c>
      <c r="J12" s="82">
        <v>33895</v>
      </c>
      <c r="K12" s="81">
        <v>18873</v>
      </c>
      <c r="L12" s="136">
        <v>21784</v>
      </c>
    </row>
    <row r="13" spans="1:12" ht="24" customHeight="1">
      <c r="A13" s="83" t="s">
        <v>125</v>
      </c>
      <c r="B13" s="83"/>
      <c r="C13" s="73">
        <v>12</v>
      </c>
      <c r="D13" s="73">
        <v>5</v>
      </c>
      <c r="E13" s="73">
        <v>17</v>
      </c>
      <c r="F13" s="73">
        <v>0</v>
      </c>
      <c r="G13" s="80">
        <v>0</v>
      </c>
      <c r="H13" s="80">
        <v>0</v>
      </c>
      <c r="I13" s="80">
        <v>1</v>
      </c>
      <c r="J13" s="80">
        <v>2</v>
      </c>
      <c r="K13" s="80">
        <v>1</v>
      </c>
      <c r="L13" s="80">
        <v>2</v>
      </c>
    </row>
    <row r="14" spans="1:12" ht="18" customHeight="1">
      <c r="A14" s="22" t="s">
        <v>87</v>
      </c>
    </row>
    <row r="15" spans="1:12" ht="15" customHeight="1">
      <c r="A15" s="22" t="s">
        <v>126</v>
      </c>
      <c r="D15" s="84"/>
      <c r="E15" s="85"/>
    </row>
    <row r="16" spans="1:12">
      <c r="C16" s="84"/>
      <c r="D16" s="84"/>
      <c r="E16" s="85"/>
    </row>
  </sheetData>
  <mergeCells count="1">
    <mergeCell ref="A10:B10"/>
  </mergeCells>
  <phoneticPr fontId="1"/>
  <pageMargins left="0.70866141732283472" right="0.1574803149606299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18BF-384E-4BD6-9ADD-21B032A1F893}">
  <sheetPr>
    <tabColor rgb="FFFFFF00"/>
    <pageSetUpPr fitToPage="1"/>
  </sheetPr>
  <dimension ref="A1:P31"/>
  <sheetViews>
    <sheetView zoomScaleNormal="100" zoomScaleSheetLayoutView="100" workbookViewId="0">
      <selection activeCell="K31" sqref="K31"/>
    </sheetView>
  </sheetViews>
  <sheetFormatPr defaultColWidth="8.5" defaultRowHeight="16.5"/>
  <cols>
    <col min="1" max="1" width="8.125" style="5" customWidth="1"/>
    <col min="2" max="16" width="6.3125" style="5" customWidth="1"/>
    <col min="17" max="16384" width="8.5" style="5"/>
  </cols>
  <sheetData>
    <row r="1" spans="1:16" s="194" customFormat="1" ht="24.4" customHeight="1">
      <c r="A1" s="188" t="s">
        <v>174</v>
      </c>
      <c r="B1" s="188"/>
      <c r="C1" s="188"/>
      <c r="D1" s="188"/>
      <c r="E1" s="188"/>
      <c r="F1" s="188"/>
      <c r="G1" s="188"/>
      <c r="H1" s="188"/>
      <c r="I1" s="188"/>
      <c r="J1" s="188"/>
      <c r="K1" s="188"/>
      <c r="L1" s="188"/>
      <c r="M1" s="195"/>
      <c r="N1" s="188"/>
      <c r="O1" s="188"/>
      <c r="P1" s="188"/>
    </row>
    <row r="2" spans="1:16" s="2" customFormat="1" ht="4.9000000000000004" customHeight="1"/>
    <row r="3" spans="1:16" s="187" customFormat="1" ht="20.75" customHeight="1">
      <c r="A3" s="197" t="s">
        <v>175</v>
      </c>
      <c r="B3" s="198"/>
      <c r="C3" s="198"/>
      <c r="D3" s="198"/>
      <c r="E3" s="198"/>
      <c r="F3" s="198"/>
      <c r="G3" s="198"/>
      <c r="H3" s="198"/>
      <c r="I3" s="198"/>
      <c r="J3" s="198"/>
      <c r="K3" s="198"/>
      <c r="L3" s="198"/>
      <c r="M3" s="198"/>
      <c r="N3" s="203"/>
      <c r="O3" s="203"/>
      <c r="P3" s="203"/>
    </row>
    <row r="4" spans="1:16" s="3" customFormat="1" ht="3" customHeight="1"/>
    <row r="5" spans="1:16" s="3" customFormat="1" ht="11.25" customHeight="1">
      <c r="A5" s="25" t="s">
        <v>181</v>
      </c>
      <c r="B5" s="4"/>
      <c r="C5" s="4"/>
      <c r="D5" s="4"/>
      <c r="E5" s="4"/>
      <c r="F5" s="4"/>
      <c r="G5" s="4"/>
      <c r="H5" s="4"/>
      <c r="I5" s="4"/>
      <c r="J5" s="4"/>
      <c r="K5" s="4"/>
      <c r="L5" s="4"/>
      <c r="M5" s="4"/>
      <c r="N5" s="4"/>
      <c r="O5" s="4"/>
      <c r="P5" s="4"/>
    </row>
    <row r="6" spans="1:16" ht="7.5" customHeight="1">
      <c r="N6" s="86"/>
      <c r="O6" s="86"/>
      <c r="P6" s="86"/>
    </row>
    <row r="7" spans="1:16" s="29" customFormat="1" ht="13.5" customHeight="1">
      <c r="A7" s="26" t="s">
        <v>127</v>
      </c>
      <c r="B7" s="27"/>
      <c r="C7" s="27"/>
      <c r="D7" s="27"/>
      <c r="E7" s="27"/>
      <c r="F7" s="27"/>
      <c r="G7" s="27"/>
      <c r="H7" s="27"/>
      <c r="I7" s="27"/>
      <c r="J7" s="27"/>
      <c r="K7" s="27"/>
      <c r="L7" s="27"/>
      <c r="M7" s="27"/>
      <c r="N7" s="87"/>
      <c r="O7" s="87"/>
      <c r="P7" s="87"/>
    </row>
    <row r="8" spans="1:16" s="29" customFormat="1" ht="18.75" customHeight="1">
      <c r="A8" s="30"/>
      <c r="B8" s="30"/>
      <c r="C8" s="30"/>
      <c r="D8" s="30"/>
      <c r="E8" s="30"/>
      <c r="F8" s="30"/>
      <c r="G8" s="30"/>
      <c r="H8" s="30"/>
      <c r="I8" s="30"/>
      <c r="J8" s="30"/>
      <c r="K8" s="30"/>
      <c r="L8" s="30"/>
      <c r="M8" s="30"/>
    </row>
    <row r="9" spans="1:16" s="29" customFormat="1" ht="18.75" customHeight="1">
      <c r="A9" s="30"/>
      <c r="B9" s="30"/>
      <c r="C9" s="30"/>
      <c r="D9" s="30"/>
      <c r="E9" s="30"/>
      <c r="F9" s="30"/>
      <c r="G9" s="30"/>
      <c r="H9" s="30"/>
      <c r="I9" s="30"/>
      <c r="J9" s="30"/>
      <c r="K9" s="30"/>
      <c r="L9" s="30"/>
      <c r="M9" s="30"/>
    </row>
    <row r="10" spans="1:16" s="29" customFormat="1" ht="18.75" customHeight="1">
      <c r="A10" s="30"/>
      <c r="B10" s="30"/>
      <c r="C10" s="30"/>
      <c r="D10" s="30"/>
      <c r="E10" s="30"/>
      <c r="F10" s="30"/>
      <c r="G10" s="30"/>
      <c r="H10" s="30"/>
      <c r="I10" s="30"/>
      <c r="J10" s="30"/>
      <c r="K10" s="30"/>
      <c r="L10" s="30"/>
      <c r="M10" s="30"/>
    </row>
    <row r="11" spans="1:16" s="29" customFormat="1" ht="18.75" customHeight="1">
      <c r="A11" s="30"/>
      <c r="B11" s="30"/>
      <c r="C11" s="30"/>
      <c r="D11" s="30"/>
      <c r="E11" s="30"/>
      <c r="F11" s="30"/>
      <c r="G11" s="30"/>
      <c r="H11" s="30"/>
      <c r="I11" s="30"/>
      <c r="J11" s="30"/>
      <c r="K11" s="30"/>
      <c r="L11" s="30"/>
      <c r="M11" s="30"/>
    </row>
    <row r="12" spans="1:16" s="29" customFormat="1" ht="18.75" customHeight="1">
      <c r="A12" s="30"/>
      <c r="B12" s="30"/>
      <c r="C12" s="30"/>
      <c r="D12" s="30"/>
      <c r="E12" s="30"/>
      <c r="F12" s="30"/>
      <c r="G12" s="30"/>
      <c r="H12" s="30"/>
      <c r="I12" s="30"/>
      <c r="J12" s="30"/>
      <c r="K12" s="30"/>
      <c r="L12" s="30"/>
      <c r="M12" s="30"/>
    </row>
    <row r="13" spans="1:16" s="29" customFormat="1" ht="18.75" customHeight="1">
      <c r="A13" s="30"/>
      <c r="B13" s="30"/>
      <c r="C13" s="30"/>
      <c r="D13" s="30"/>
      <c r="E13" s="30"/>
      <c r="F13" s="30"/>
      <c r="G13" s="30"/>
      <c r="H13" s="30"/>
      <c r="I13" s="30"/>
      <c r="J13" s="30"/>
      <c r="K13" s="30"/>
      <c r="L13" s="30"/>
      <c r="M13" s="30"/>
    </row>
    <row r="14" spans="1:16" s="29" customFormat="1" ht="18.75" customHeight="1">
      <c r="A14" s="30"/>
      <c r="B14" s="30"/>
      <c r="C14" s="30"/>
      <c r="D14" s="30"/>
      <c r="E14" s="30"/>
      <c r="F14" s="30"/>
      <c r="G14" s="30"/>
      <c r="H14" s="30"/>
      <c r="I14" s="30"/>
      <c r="J14" s="30"/>
      <c r="K14" s="30"/>
      <c r="L14" s="30"/>
      <c r="M14" s="30"/>
    </row>
    <row r="15" spans="1:16" s="29" customFormat="1" ht="18.75" customHeight="1">
      <c r="A15" s="30"/>
      <c r="B15" s="30"/>
      <c r="C15" s="30"/>
      <c r="D15" s="30"/>
      <c r="E15" s="30"/>
      <c r="F15" s="30"/>
      <c r="G15" s="30"/>
      <c r="H15" s="30"/>
      <c r="I15" s="30"/>
      <c r="J15" s="30"/>
      <c r="K15" s="30"/>
      <c r="L15" s="30"/>
      <c r="M15" s="30"/>
    </row>
    <row r="16" spans="1:16" s="29" customFormat="1" ht="18.75" customHeight="1">
      <c r="A16" s="30"/>
      <c r="B16" s="30"/>
      <c r="C16" s="30"/>
      <c r="D16" s="30"/>
      <c r="E16" s="30"/>
      <c r="F16" s="30"/>
      <c r="G16" s="30"/>
      <c r="H16" s="30"/>
      <c r="I16" s="30"/>
      <c r="J16" s="30"/>
      <c r="K16" s="30"/>
      <c r="L16" s="30"/>
      <c r="M16" s="30"/>
    </row>
    <row r="17" spans="1:15" s="29" customFormat="1" ht="18.75" customHeight="1">
      <c r="A17" s="30"/>
      <c r="B17" s="30"/>
      <c r="C17" s="30"/>
      <c r="D17" s="30"/>
      <c r="E17" s="30"/>
      <c r="F17" s="30"/>
      <c r="G17" s="30"/>
      <c r="H17" s="30"/>
      <c r="I17" s="30"/>
      <c r="J17" s="30"/>
      <c r="K17" s="30"/>
      <c r="L17" s="30"/>
      <c r="M17" s="30"/>
    </row>
    <row r="18" spans="1:15" s="29" customFormat="1" ht="18.75" customHeight="1">
      <c r="A18" s="30"/>
      <c r="B18" s="30"/>
      <c r="C18" s="30"/>
      <c r="D18" s="30"/>
      <c r="E18" s="30"/>
      <c r="F18" s="30"/>
      <c r="G18" s="30"/>
      <c r="H18" s="30"/>
      <c r="I18" s="30"/>
      <c r="J18" s="30"/>
      <c r="K18" s="30"/>
      <c r="L18" s="30"/>
      <c r="M18" s="30"/>
    </row>
    <row r="19" spans="1:15" s="29" customFormat="1" ht="18.75" customHeight="1">
      <c r="A19" s="30"/>
      <c r="B19" s="30"/>
      <c r="C19" s="30"/>
      <c r="D19" s="30"/>
      <c r="E19" s="30"/>
      <c r="F19" s="30"/>
      <c r="G19" s="30"/>
      <c r="H19" s="30"/>
      <c r="I19" s="30"/>
      <c r="J19" s="30"/>
      <c r="K19" s="30"/>
      <c r="L19" s="30"/>
      <c r="M19" s="30"/>
    </row>
    <row r="20" spans="1:15" s="29" customFormat="1" ht="18.75" customHeight="1">
      <c r="A20" s="30"/>
      <c r="B20" s="30"/>
      <c r="C20" s="30"/>
      <c r="D20" s="30"/>
      <c r="E20" s="30"/>
      <c r="F20" s="30"/>
      <c r="G20" s="30"/>
      <c r="H20" s="30"/>
      <c r="I20" s="30"/>
      <c r="J20" s="30"/>
      <c r="K20" s="30"/>
      <c r="M20" s="6"/>
    </row>
    <row r="21" spans="1:15" ht="13.5" customHeight="1">
      <c r="A21" s="6"/>
      <c r="B21" s="6"/>
      <c r="C21" s="6"/>
      <c r="D21" s="6"/>
      <c r="E21" s="6"/>
      <c r="F21" s="6"/>
      <c r="G21" s="6"/>
      <c r="H21" s="6"/>
      <c r="I21" s="6"/>
      <c r="J21" s="6"/>
      <c r="K21" s="68"/>
      <c r="N21" s="8" t="s">
        <v>1</v>
      </c>
      <c r="O21" s="8"/>
    </row>
    <row r="22" spans="1:15" ht="24" customHeight="1">
      <c r="A22" s="88" t="s">
        <v>128</v>
      </c>
      <c r="B22" s="89" t="s">
        <v>129</v>
      </c>
      <c r="C22" s="89" t="s">
        <v>130</v>
      </c>
      <c r="D22" s="89" t="s">
        <v>91</v>
      </c>
      <c r="E22" s="89" t="s">
        <v>82</v>
      </c>
      <c r="F22" s="89" t="s">
        <v>64</v>
      </c>
      <c r="G22" s="89" t="s">
        <v>65</v>
      </c>
      <c r="H22" s="89" t="s">
        <v>66</v>
      </c>
      <c r="I22" s="89" t="s">
        <v>67</v>
      </c>
      <c r="J22" s="74" t="s">
        <v>68</v>
      </c>
      <c r="K22" s="77" t="s">
        <v>131</v>
      </c>
      <c r="L22" s="77" t="s">
        <v>120</v>
      </c>
      <c r="M22" s="77" t="s">
        <v>121</v>
      </c>
      <c r="N22" s="77" t="s">
        <v>132</v>
      </c>
      <c r="O22" s="77" t="s">
        <v>191</v>
      </c>
    </row>
    <row r="23" spans="1:15" ht="24" customHeight="1">
      <c r="A23" s="89" t="s">
        <v>133</v>
      </c>
      <c r="B23" s="90">
        <v>3456</v>
      </c>
      <c r="C23" s="90">
        <v>1972</v>
      </c>
      <c r="D23" s="90">
        <v>2139</v>
      </c>
      <c r="E23" s="90">
        <v>1926</v>
      </c>
      <c r="F23" s="90">
        <v>2056</v>
      </c>
      <c r="G23" s="90">
        <v>1856</v>
      </c>
      <c r="H23" s="90">
        <v>1400</v>
      </c>
      <c r="I23" s="90">
        <v>1515</v>
      </c>
      <c r="J23" s="73">
        <v>1461</v>
      </c>
      <c r="K23" s="91">
        <v>1554</v>
      </c>
      <c r="L23" s="91">
        <v>1524</v>
      </c>
      <c r="M23" s="91">
        <v>1382</v>
      </c>
      <c r="N23" s="91">
        <v>1322</v>
      </c>
      <c r="O23" s="91">
        <v>1538</v>
      </c>
    </row>
    <row r="24" spans="1:15" ht="9" customHeight="1">
      <c r="A24" s="6"/>
      <c r="B24" s="6"/>
      <c r="C24" s="6"/>
      <c r="D24" s="6"/>
      <c r="E24" s="6"/>
      <c r="F24" s="6"/>
      <c r="G24" s="6"/>
      <c r="H24" s="6"/>
      <c r="I24" s="6"/>
      <c r="J24" s="6"/>
      <c r="K24" s="6"/>
      <c r="L24" s="6"/>
      <c r="M24" s="6"/>
    </row>
    <row r="25" spans="1:15" ht="15" customHeight="1">
      <c r="A25" s="22" t="s">
        <v>87</v>
      </c>
      <c r="B25" s="22"/>
      <c r="C25" s="22"/>
      <c r="D25" s="22"/>
      <c r="E25" s="22"/>
      <c r="F25" s="8"/>
      <c r="G25" s="22"/>
      <c r="H25" s="8"/>
      <c r="I25" s="22"/>
      <c r="J25" s="6"/>
      <c r="K25" s="6"/>
      <c r="L25" s="6"/>
      <c r="M25" s="6"/>
    </row>
    <row r="26" spans="1:15">
      <c r="A26" s="6"/>
      <c r="B26" s="6"/>
      <c r="C26" s="6"/>
      <c r="D26" s="6"/>
      <c r="E26" s="6"/>
      <c r="F26" s="6"/>
      <c r="G26" s="6"/>
      <c r="H26" s="6"/>
      <c r="I26" s="6"/>
      <c r="J26" s="6"/>
      <c r="K26" s="6"/>
      <c r="L26" s="6"/>
      <c r="M26" s="6"/>
    </row>
    <row r="31" spans="1:15" ht="21" customHeight="1"/>
  </sheetData>
  <phoneticPr fontId="1"/>
  <pageMargins left="0.70866141732283472" right="0.15748031496062992" top="0.74803149606299213" bottom="0.74803149606299213" header="0.31496062992125984" footer="0.31496062992125984"/>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0F5E-4BF1-4808-8EEF-0A7A66F4F87B}">
  <sheetPr>
    <tabColor rgb="FFFFFF00"/>
    <pageSetUpPr fitToPage="1"/>
  </sheetPr>
  <dimension ref="A1:P31"/>
  <sheetViews>
    <sheetView zoomScaleNormal="100" zoomScaleSheetLayoutView="100" workbookViewId="0">
      <selection activeCell="S12" sqref="S12"/>
    </sheetView>
  </sheetViews>
  <sheetFormatPr defaultColWidth="8.5" defaultRowHeight="16.5"/>
  <cols>
    <col min="1" max="1" width="11.875" style="5" customWidth="1"/>
    <col min="2" max="2" width="6" style="5" bestFit="1" customWidth="1"/>
    <col min="3" max="16" width="6.25" style="5" customWidth="1"/>
    <col min="17" max="16384" width="8.5" style="5"/>
  </cols>
  <sheetData>
    <row r="1" spans="1:16" s="194" customFormat="1" ht="24.4" customHeight="1">
      <c r="A1" s="188" t="s">
        <v>174</v>
      </c>
      <c r="B1" s="188"/>
      <c r="C1" s="188"/>
      <c r="D1" s="188"/>
      <c r="E1" s="188"/>
      <c r="F1" s="188"/>
      <c r="G1" s="188"/>
      <c r="H1" s="188"/>
      <c r="I1" s="188"/>
      <c r="J1" s="188"/>
      <c r="K1" s="188"/>
      <c r="L1" s="188"/>
      <c r="M1" s="195"/>
      <c r="N1" s="188"/>
      <c r="O1" s="188"/>
      <c r="P1" s="188"/>
    </row>
    <row r="2" spans="1:16" s="2" customFormat="1" ht="4.9000000000000004" customHeight="1"/>
    <row r="3" spans="1:16" s="187" customFormat="1" ht="20.75" customHeight="1">
      <c r="A3" s="197" t="s">
        <v>175</v>
      </c>
      <c r="B3" s="198"/>
      <c r="C3" s="198"/>
      <c r="D3" s="198"/>
      <c r="E3" s="198"/>
      <c r="F3" s="198"/>
      <c r="G3" s="198"/>
      <c r="H3" s="198"/>
      <c r="I3" s="198"/>
      <c r="J3" s="198"/>
      <c r="K3" s="198"/>
      <c r="L3" s="198"/>
      <c r="M3" s="198"/>
      <c r="N3" s="203"/>
      <c r="O3" s="203"/>
      <c r="P3" s="203"/>
    </row>
    <row r="4" spans="1:16" s="3" customFormat="1" ht="3" customHeight="1"/>
    <row r="5" spans="1:16" s="3" customFormat="1" ht="11.25" customHeight="1">
      <c r="A5" s="25" t="s">
        <v>181</v>
      </c>
      <c r="B5" s="4"/>
      <c r="C5" s="4"/>
      <c r="D5" s="4"/>
      <c r="E5" s="4"/>
      <c r="F5" s="4"/>
      <c r="G5" s="4"/>
      <c r="H5" s="4"/>
      <c r="I5" s="4"/>
      <c r="J5" s="4"/>
      <c r="K5" s="4"/>
      <c r="L5" s="4"/>
      <c r="M5" s="4"/>
      <c r="N5" s="4"/>
      <c r="O5" s="4"/>
      <c r="P5" s="4"/>
    </row>
    <row r="6" spans="1:16" ht="7.5" customHeight="1">
      <c r="N6" s="86"/>
      <c r="O6" s="86"/>
      <c r="P6" s="86"/>
    </row>
    <row r="7" spans="1:16" s="29" customFormat="1" ht="13.5" customHeight="1">
      <c r="A7" s="26" t="s">
        <v>134</v>
      </c>
      <c r="B7" s="27"/>
      <c r="C7" s="27"/>
      <c r="D7" s="27"/>
      <c r="E7" s="27"/>
      <c r="F7" s="27"/>
      <c r="G7" s="27"/>
      <c r="H7" s="27"/>
      <c r="I7" s="27"/>
      <c r="J7" s="27"/>
      <c r="K7" s="27"/>
      <c r="L7" s="27"/>
      <c r="M7" s="27"/>
      <c r="N7" s="87"/>
      <c r="O7" s="87"/>
      <c r="P7" s="87"/>
    </row>
    <row r="8" spans="1:16" s="29" customFormat="1" ht="18.75" customHeight="1">
      <c r="A8" s="30"/>
      <c r="B8" s="30"/>
      <c r="C8" s="30"/>
      <c r="D8" s="30"/>
      <c r="E8" s="30"/>
      <c r="F8" s="30"/>
      <c r="G8" s="30"/>
      <c r="H8" s="30"/>
      <c r="I8" s="30"/>
      <c r="J8" s="30"/>
      <c r="K8" s="30"/>
      <c r="L8" s="30"/>
      <c r="M8" s="30"/>
    </row>
    <row r="9" spans="1:16" s="29" customFormat="1" ht="18.75" customHeight="1">
      <c r="A9" s="30"/>
      <c r="B9" s="30"/>
      <c r="C9" s="30"/>
      <c r="D9" s="30"/>
      <c r="E9" s="30"/>
      <c r="F9" s="30"/>
      <c r="G9" s="30"/>
      <c r="H9" s="30"/>
      <c r="I9" s="30"/>
      <c r="J9" s="30"/>
      <c r="K9" s="30"/>
      <c r="L9" s="30"/>
      <c r="M9" s="30"/>
    </row>
    <row r="10" spans="1:16" s="29" customFormat="1" ht="18.75" customHeight="1">
      <c r="A10" s="30"/>
      <c r="B10" s="30"/>
      <c r="C10" s="30"/>
      <c r="D10" s="30"/>
      <c r="E10" s="30"/>
      <c r="F10" s="30"/>
      <c r="G10" s="30"/>
      <c r="H10" s="30"/>
      <c r="I10" s="30"/>
      <c r="J10" s="30"/>
      <c r="K10" s="30"/>
      <c r="L10" s="30"/>
      <c r="M10" s="30"/>
    </row>
    <row r="11" spans="1:16" s="29" customFormat="1" ht="18.75" customHeight="1">
      <c r="A11" s="30"/>
      <c r="B11" s="30"/>
      <c r="C11" s="30"/>
      <c r="D11" s="30"/>
      <c r="E11" s="30"/>
      <c r="F11" s="30"/>
      <c r="G11" s="30"/>
      <c r="H11" s="30"/>
      <c r="I11" s="30"/>
      <c r="J11" s="30"/>
      <c r="K11" s="30"/>
      <c r="L11" s="30"/>
      <c r="M11" s="30"/>
    </row>
    <row r="12" spans="1:16" s="29" customFormat="1" ht="18.75" customHeight="1">
      <c r="A12" s="30"/>
      <c r="B12" s="30"/>
      <c r="C12" s="30"/>
      <c r="D12" s="30"/>
      <c r="E12" s="30"/>
      <c r="F12" s="30"/>
      <c r="G12" s="30"/>
      <c r="H12" s="30"/>
      <c r="I12" s="30"/>
      <c r="J12" s="30"/>
      <c r="K12" s="30"/>
      <c r="L12" s="30"/>
      <c r="M12" s="30"/>
    </row>
    <row r="13" spans="1:16" s="29" customFormat="1" ht="18.75" customHeight="1">
      <c r="A13" s="30"/>
      <c r="B13" s="30"/>
      <c r="C13" s="30"/>
      <c r="D13" s="30"/>
      <c r="E13" s="30"/>
      <c r="F13" s="30"/>
      <c r="G13" s="30"/>
      <c r="H13" s="30"/>
      <c r="I13" s="30"/>
      <c r="J13" s="30"/>
      <c r="K13" s="30"/>
      <c r="L13" s="30"/>
      <c r="M13" s="30"/>
    </row>
    <row r="14" spans="1:16" s="29" customFormat="1" ht="18.75" customHeight="1">
      <c r="A14" s="30"/>
      <c r="B14" s="30"/>
      <c r="C14" s="30"/>
      <c r="D14" s="30"/>
      <c r="E14" s="30"/>
      <c r="F14" s="30"/>
      <c r="G14" s="30"/>
      <c r="H14" s="30"/>
      <c r="I14" s="30"/>
      <c r="J14" s="30"/>
      <c r="K14" s="30"/>
      <c r="L14" s="30"/>
      <c r="M14" s="30"/>
    </row>
    <row r="15" spans="1:16" s="29" customFormat="1" ht="18.75" customHeight="1">
      <c r="A15" s="30"/>
      <c r="B15" s="30"/>
      <c r="C15" s="30"/>
      <c r="D15" s="30"/>
      <c r="E15" s="30"/>
      <c r="F15" s="30"/>
      <c r="G15" s="30"/>
      <c r="H15" s="30"/>
      <c r="I15" s="30"/>
      <c r="J15" s="30"/>
      <c r="K15" s="30"/>
      <c r="L15" s="30"/>
      <c r="M15" s="30"/>
    </row>
    <row r="16" spans="1:16" s="29" customFormat="1" ht="18.75" customHeight="1">
      <c r="A16" s="30"/>
      <c r="B16" s="30"/>
      <c r="C16" s="30"/>
      <c r="D16" s="30"/>
      <c r="E16" s="30"/>
      <c r="F16" s="30"/>
      <c r="G16" s="30"/>
      <c r="H16" s="30"/>
      <c r="I16" s="30"/>
      <c r="J16" s="30"/>
      <c r="K16" s="30"/>
      <c r="L16" s="30"/>
      <c r="M16" s="30"/>
    </row>
    <row r="17" spans="1:15" s="29" customFormat="1" ht="18.75" customHeight="1">
      <c r="A17" s="30"/>
      <c r="B17" s="30"/>
      <c r="C17" s="30"/>
      <c r="D17" s="30"/>
      <c r="E17" s="30"/>
      <c r="F17" s="30"/>
      <c r="G17" s="30"/>
      <c r="H17" s="30"/>
      <c r="I17" s="30"/>
      <c r="J17" s="30"/>
      <c r="K17" s="30"/>
      <c r="L17" s="30"/>
      <c r="M17" s="30"/>
    </row>
    <row r="18" spans="1:15" s="29" customFormat="1" ht="18.75" customHeight="1">
      <c r="A18" s="30"/>
      <c r="B18" s="30"/>
      <c r="C18" s="30"/>
      <c r="D18" s="30"/>
      <c r="E18" s="30"/>
      <c r="F18" s="30"/>
      <c r="G18" s="30"/>
      <c r="H18" s="30"/>
      <c r="I18" s="30"/>
      <c r="J18" s="30"/>
      <c r="K18" s="30"/>
      <c r="L18" s="30"/>
      <c r="M18" s="30"/>
    </row>
    <row r="19" spans="1:15" s="29" customFormat="1" ht="18.75" customHeight="1">
      <c r="A19" s="30"/>
      <c r="B19" s="30"/>
      <c r="C19" s="30"/>
      <c r="D19" s="30"/>
      <c r="E19" s="30"/>
      <c r="F19" s="30"/>
      <c r="G19" s="30"/>
      <c r="H19" s="30"/>
      <c r="I19" s="30"/>
      <c r="J19" s="30"/>
      <c r="K19" s="30"/>
      <c r="L19" s="30"/>
      <c r="M19" s="30"/>
    </row>
    <row r="20" spans="1:15" s="29" customFormat="1" ht="18.75" customHeight="1">
      <c r="A20" s="30"/>
      <c r="B20" s="30"/>
      <c r="C20" s="30"/>
      <c r="D20" s="30"/>
      <c r="E20" s="30"/>
      <c r="F20" s="30"/>
      <c r="G20" s="30"/>
      <c r="H20" s="30"/>
      <c r="I20" s="30"/>
      <c r="J20" s="30"/>
      <c r="K20" s="30"/>
      <c r="L20" s="30"/>
      <c r="M20" s="30"/>
    </row>
    <row r="21" spans="1:15" ht="13.5" customHeight="1"/>
    <row r="22" spans="1:15">
      <c r="A22" s="6"/>
      <c r="B22" s="6"/>
      <c r="C22" s="6"/>
      <c r="D22" s="6"/>
      <c r="E22" s="6"/>
      <c r="F22" s="6"/>
      <c r="G22" s="6"/>
      <c r="H22" s="6"/>
      <c r="I22" s="6"/>
      <c r="J22" s="6"/>
      <c r="K22" s="6"/>
      <c r="N22" s="69" t="s">
        <v>135</v>
      </c>
      <c r="O22" s="8"/>
    </row>
    <row r="23" spans="1:15" ht="24" customHeight="1">
      <c r="A23" s="92" t="s">
        <v>136</v>
      </c>
      <c r="B23" s="74" t="s">
        <v>129</v>
      </c>
      <c r="C23" s="74" t="s">
        <v>130</v>
      </c>
      <c r="D23" s="74" t="s">
        <v>91</v>
      </c>
      <c r="E23" s="74" t="s">
        <v>82</v>
      </c>
      <c r="F23" s="74" t="s">
        <v>64</v>
      </c>
      <c r="G23" s="74" t="s">
        <v>65</v>
      </c>
      <c r="H23" s="74" t="s">
        <v>66</v>
      </c>
      <c r="I23" s="74" t="s">
        <v>67</v>
      </c>
      <c r="J23" s="74" t="s">
        <v>68</v>
      </c>
      <c r="K23" s="77" t="s">
        <v>69</v>
      </c>
      <c r="L23" s="77" t="s">
        <v>70</v>
      </c>
      <c r="M23" s="77" t="s">
        <v>93</v>
      </c>
      <c r="N23" s="77" t="s">
        <v>122</v>
      </c>
      <c r="O23" s="77" t="s">
        <v>186</v>
      </c>
    </row>
    <row r="24" spans="1:15" ht="25.15" customHeight="1">
      <c r="A24" s="74" t="s">
        <v>137</v>
      </c>
      <c r="B24" s="73">
        <v>33110</v>
      </c>
      <c r="C24" s="73">
        <v>46419</v>
      </c>
      <c r="D24" s="73">
        <v>45507</v>
      </c>
      <c r="E24" s="73">
        <v>51374</v>
      </c>
      <c r="F24" s="73">
        <v>56364</v>
      </c>
      <c r="G24" s="73">
        <v>73812</v>
      </c>
      <c r="H24" s="73">
        <v>67282</v>
      </c>
      <c r="I24" s="73">
        <v>72072</v>
      </c>
      <c r="J24" s="73">
        <v>79236</v>
      </c>
      <c r="K24" s="91">
        <v>79298</v>
      </c>
      <c r="L24" s="91">
        <v>81397</v>
      </c>
      <c r="M24" s="91">
        <v>65908</v>
      </c>
      <c r="N24" s="91">
        <v>63966</v>
      </c>
      <c r="O24" s="91">
        <v>58199</v>
      </c>
    </row>
    <row r="25" spans="1:15" ht="9" customHeight="1">
      <c r="A25" s="6"/>
      <c r="B25" s="6"/>
      <c r="C25" s="6"/>
      <c r="D25" s="6"/>
      <c r="E25" s="6"/>
      <c r="F25" s="6"/>
      <c r="G25" s="6"/>
      <c r="H25" s="6"/>
      <c r="I25" s="6"/>
      <c r="J25" s="6"/>
      <c r="K25" s="6"/>
      <c r="L25" s="6"/>
      <c r="M25" s="6"/>
    </row>
    <row r="26" spans="1:15" ht="15" customHeight="1">
      <c r="A26" s="22" t="s">
        <v>87</v>
      </c>
      <c r="B26" s="22"/>
      <c r="C26" s="22"/>
      <c r="D26" s="22"/>
      <c r="E26" s="22"/>
      <c r="F26" s="8"/>
      <c r="G26" s="22"/>
      <c r="H26" s="8"/>
      <c r="I26" s="22"/>
      <c r="J26" s="6"/>
      <c r="K26" s="6"/>
      <c r="L26" s="6"/>
      <c r="M26" s="6"/>
    </row>
    <row r="31" spans="1:15" ht="21" customHeight="1"/>
  </sheetData>
  <phoneticPr fontId="1"/>
  <pageMargins left="0.70866141732283472" right="0.15748031496062992"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E91F-3779-4246-81B4-EBB4BED854DA}">
  <sheetPr>
    <tabColor rgb="FFFFFF00"/>
    <pageSetUpPr fitToPage="1"/>
  </sheetPr>
  <dimension ref="A1:Q32"/>
  <sheetViews>
    <sheetView topLeftCell="F1" zoomScaleNormal="100" zoomScaleSheetLayoutView="70" workbookViewId="0">
      <selection activeCell="S12" sqref="S12"/>
    </sheetView>
  </sheetViews>
  <sheetFormatPr defaultRowHeight="16.5"/>
  <cols>
    <col min="1" max="1" width="10.875" style="5" customWidth="1"/>
    <col min="2" max="2" width="12.75" style="5" customWidth="1"/>
    <col min="3" max="16" width="6.5" style="5" customWidth="1"/>
    <col min="17" max="254" width="9" style="5"/>
    <col min="255" max="255" width="10.875" style="5" customWidth="1"/>
    <col min="256" max="256" width="16.625" style="5" customWidth="1"/>
    <col min="257" max="270" width="7" style="5" customWidth="1"/>
    <col min="271" max="510" width="9" style="5"/>
    <col min="511" max="511" width="10.875" style="5" customWidth="1"/>
    <col min="512" max="512" width="16.625" style="5" customWidth="1"/>
    <col min="513" max="526" width="7" style="5" customWidth="1"/>
    <col min="527" max="766" width="9" style="5"/>
    <col min="767" max="767" width="10.875" style="5" customWidth="1"/>
    <col min="768" max="768" width="16.625" style="5" customWidth="1"/>
    <col min="769" max="782" width="7" style="5" customWidth="1"/>
    <col min="783" max="1022" width="9" style="5"/>
    <col min="1023" max="1023" width="10.875" style="5" customWidth="1"/>
    <col min="1024" max="1024" width="16.625" style="5" customWidth="1"/>
    <col min="1025" max="1038" width="7" style="5" customWidth="1"/>
    <col min="1039" max="1278" width="9" style="5"/>
    <col min="1279" max="1279" width="10.875" style="5" customWidth="1"/>
    <col min="1280" max="1280" width="16.625" style="5" customWidth="1"/>
    <col min="1281" max="1294" width="7" style="5" customWidth="1"/>
    <col min="1295" max="1534" width="9" style="5"/>
    <col min="1535" max="1535" width="10.875" style="5" customWidth="1"/>
    <col min="1536" max="1536" width="16.625" style="5" customWidth="1"/>
    <col min="1537" max="1550" width="7" style="5" customWidth="1"/>
    <col min="1551" max="1790" width="9" style="5"/>
    <col min="1791" max="1791" width="10.875" style="5" customWidth="1"/>
    <col min="1792" max="1792" width="16.625" style="5" customWidth="1"/>
    <col min="1793" max="1806" width="7" style="5" customWidth="1"/>
    <col min="1807" max="2046" width="9" style="5"/>
    <col min="2047" max="2047" width="10.875" style="5" customWidth="1"/>
    <col min="2048" max="2048" width="16.625" style="5" customWidth="1"/>
    <col min="2049" max="2062" width="7" style="5" customWidth="1"/>
    <col min="2063" max="2302" width="9" style="5"/>
    <col min="2303" max="2303" width="10.875" style="5" customWidth="1"/>
    <col min="2304" max="2304" width="16.625" style="5" customWidth="1"/>
    <col min="2305" max="2318" width="7" style="5" customWidth="1"/>
    <col min="2319" max="2558" width="9" style="5"/>
    <col min="2559" max="2559" width="10.875" style="5" customWidth="1"/>
    <col min="2560" max="2560" width="16.625" style="5" customWidth="1"/>
    <col min="2561" max="2574" width="7" style="5" customWidth="1"/>
    <col min="2575" max="2814" width="9" style="5"/>
    <col min="2815" max="2815" width="10.875" style="5" customWidth="1"/>
    <col min="2816" max="2816" width="16.625" style="5" customWidth="1"/>
    <col min="2817" max="2830" width="7" style="5" customWidth="1"/>
    <col min="2831" max="3070" width="9" style="5"/>
    <col min="3071" max="3071" width="10.875" style="5" customWidth="1"/>
    <col min="3072" max="3072" width="16.625" style="5" customWidth="1"/>
    <col min="3073" max="3086" width="7" style="5" customWidth="1"/>
    <col min="3087" max="3326" width="9" style="5"/>
    <col min="3327" max="3327" width="10.875" style="5" customWidth="1"/>
    <col min="3328" max="3328" width="16.625" style="5" customWidth="1"/>
    <col min="3329" max="3342" width="7" style="5" customWidth="1"/>
    <col min="3343" max="3582" width="9" style="5"/>
    <col min="3583" max="3583" width="10.875" style="5" customWidth="1"/>
    <col min="3584" max="3584" width="16.625" style="5" customWidth="1"/>
    <col min="3585" max="3598" width="7" style="5" customWidth="1"/>
    <col min="3599" max="3838" width="9" style="5"/>
    <col min="3839" max="3839" width="10.875" style="5" customWidth="1"/>
    <col min="3840" max="3840" width="16.625" style="5" customWidth="1"/>
    <col min="3841" max="3854" width="7" style="5" customWidth="1"/>
    <col min="3855" max="4094" width="9" style="5"/>
    <col min="4095" max="4095" width="10.875" style="5" customWidth="1"/>
    <col min="4096" max="4096" width="16.625" style="5" customWidth="1"/>
    <col min="4097" max="4110" width="7" style="5" customWidth="1"/>
    <col min="4111" max="4350" width="9" style="5"/>
    <col min="4351" max="4351" width="10.875" style="5" customWidth="1"/>
    <col min="4352" max="4352" width="16.625" style="5" customWidth="1"/>
    <col min="4353" max="4366" width="7" style="5" customWidth="1"/>
    <col min="4367" max="4606" width="9" style="5"/>
    <col min="4607" max="4607" width="10.875" style="5" customWidth="1"/>
    <col min="4608" max="4608" width="16.625" style="5" customWidth="1"/>
    <col min="4609" max="4622" width="7" style="5" customWidth="1"/>
    <col min="4623" max="4862" width="9" style="5"/>
    <col min="4863" max="4863" width="10.875" style="5" customWidth="1"/>
    <col min="4864" max="4864" width="16.625" style="5" customWidth="1"/>
    <col min="4865" max="4878" width="7" style="5" customWidth="1"/>
    <col min="4879" max="5118" width="9" style="5"/>
    <col min="5119" max="5119" width="10.875" style="5" customWidth="1"/>
    <col min="5120" max="5120" width="16.625" style="5" customWidth="1"/>
    <col min="5121" max="5134" width="7" style="5" customWidth="1"/>
    <col min="5135" max="5374" width="9" style="5"/>
    <col min="5375" max="5375" width="10.875" style="5" customWidth="1"/>
    <col min="5376" max="5376" width="16.625" style="5" customWidth="1"/>
    <col min="5377" max="5390" width="7" style="5" customWidth="1"/>
    <col min="5391" max="5630" width="9" style="5"/>
    <col min="5631" max="5631" width="10.875" style="5" customWidth="1"/>
    <col min="5632" max="5632" width="16.625" style="5" customWidth="1"/>
    <col min="5633" max="5646" width="7" style="5" customWidth="1"/>
    <col min="5647" max="5886" width="9" style="5"/>
    <col min="5887" max="5887" width="10.875" style="5" customWidth="1"/>
    <col min="5888" max="5888" width="16.625" style="5" customWidth="1"/>
    <col min="5889" max="5902" width="7" style="5" customWidth="1"/>
    <col min="5903" max="6142" width="9" style="5"/>
    <col min="6143" max="6143" width="10.875" style="5" customWidth="1"/>
    <col min="6144" max="6144" width="16.625" style="5" customWidth="1"/>
    <col min="6145" max="6158" width="7" style="5" customWidth="1"/>
    <col min="6159" max="6398" width="9" style="5"/>
    <col min="6399" max="6399" width="10.875" style="5" customWidth="1"/>
    <col min="6400" max="6400" width="16.625" style="5" customWidth="1"/>
    <col min="6401" max="6414" width="7" style="5" customWidth="1"/>
    <col min="6415" max="6654" width="9" style="5"/>
    <col min="6655" max="6655" width="10.875" style="5" customWidth="1"/>
    <col min="6656" max="6656" width="16.625" style="5" customWidth="1"/>
    <col min="6657" max="6670" width="7" style="5" customWidth="1"/>
    <col min="6671" max="6910" width="9" style="5"/>
    <col min="6911" max="6911" width="10.875" style="5" customWidth="1"/>
    <col min="6912" max="6912" width="16.625" style="5" customWidth="1"/>
    <col min="6913" max="6926" width="7" style="5" customWidth="1"/>
    <col min="6927" max="7166" width="9" style="5"/>
    <col min="7167" max="7167" width="10.875" style="5" customWidth="1"/>
    <col min="7168" max="7168" width="16.625" style="5" customWidth="1"/>
    <col min="7169" max="7182" width="7" style="5" customWidth="1"/>
    <col min="7183" max="7422" width="9" style="5"/>
    <col min="7423" max="7423" width="10.875" style="5" customWidth="1"/>
    <col min="7424" max="7424" width="16.625" style="5" customWidth="1"/>
    <col min="7425" max="7438" width="7" style="5" customWidth="1"/>
    <col min="7439" max="7678" width="9" style="5"/>
    <col min="7679" max="7679" width="10.875" style="5" customWidth="1"/>
    <col min="7680" max="7680" width="16.625" style="5" customWidth="1"/>
    <col min="7681" max="7694" width="7" style="5" customWidth="1"/>
    <col min="7695" max="7934" width="9" style="5"/>
    <col min="7935" max="7935" width="10.875" style="5" customWidth="1"/>
    <col min="7936" max="7936" width="16.625" style="5" customWidth="1"/>
    <col min="7937" max="7950" width="7" style="5" customWidth="1"/>
    <col min="7951" max="8190" width="9" style="5"/>
    <col min="8191" max="8191" width="10.875" style="5" customWidth="1"/>
    <col min="8192" max="8192" width="16.625" style="5" customWidth="1"/>
    <col min="8193" max="8206" width="7" style="5" customWidth="1"/>
    <col min="8207" max="8446" width="9" style="5"/>
    <col min="8447" max="8447" width="10.875" style="5" customWidth="1"/>
    <col min="8448" max="8448" width="16.625" style="5" customWidth="1"/>
    <col min="8449" max="8462" width="7" style="5" customWidth="1"/>
    <col min="8463" max="8702" width="9" style="5"/>
    <col min="8703" max="8703" width="10.875" style="5" customWidth="1"/>
    <col min="8704" max="8704" width="16.625" style="5" customWidth="1"/>
    <col min="8705" max="8718" width="7" style="5" customWidth="1"/>
    <col min="8719" max="8958" width="9" style="5"/>
    <col min="8959" max="8959" width="10.875" style="5" customWidth="1"/>
    <col min="8960" max="8960" width="16.625" style="5" customWidth="1"/>
    <col min="8961" max="8974" width="7" style="5" customWidth="1"/>
    <col min="8975" max="9214" width="9" style="5"/>
    <col min="9215" max="9215" width="10.875" style="5" customWidth="1"/>
    <col min="9216" max="9216" width="16.625" style="5" customWidth="1"/>
    <col min="9217" max="9230" width="7" style="5" customWidth="1"/>
    <col min="9231" max="9470" width="9" style="5"/>
    <col min="9471" max="9471" width="10.875" style="5" customWidth="1"/>
    <col min="9472" max="9472" width="16.625" style="5" customWidth="1"/>
    <col min="9473" max="9486" width="7" style="5" customWidth="1"/>
    <col min="9487" max="9726" width="9" style="5"/>
    <col min="9727" max="9727" width="10.875" style="5" customWidth="1"/>
    <col min="9728" max="9728" width="16.625" style="5" customWidth="1"/>
    <col min="9729" max="9742" width="7" style="5" customWidth="1"/>
    <col min="9743" max="9982" width="9" style="5"/>
    <col min="9983" max="9983" width="10.875" style="5" customWidth="1"/>
    <col min="9984" max="9984" width="16.625" style="5" customWidth="1"/>
    <col min="9985" max="9998" width="7" style="5" customWidth="1"/>
    <col min="9999" max="10238" width="9" style="5"/>
    <col min="10239" max="10239" width="10.875" style="5" customWidth="1"/>
    <col min="10240" max="10240" width="16.625" style="5" customWidth="1"/>
    <col min="10241" max="10254" width="7" style="5" customWidth="1"/>
    <col min="10255" max="10494" width="9" style="5"/>
    <col min="10495" max="10495" width="10.875" style="5" customWidth="1"/>
    <col min="10496" max="10496" width="16.625" style="5" customWidth="1"/>
    <col min="10497" max="10510" width="7" style="5" customWidth="1"/>
    <col min="10511" max="10750" width="9" style="5"/>
    <col min="10751" max="10751" width="10.875" style="5" customWidth="1"/>
    <col min="10752" max="10752" width="16.625" style="5" customWidth="1"/>
    <col min="10753" max="10766" width="7" style="5" customWidth="1"/>
    <col min="10767" max="11006" width="9" style="5"/>
    <col min="11007" max="11007" width="10.875" style="5" customWidth="1"/>
    <col min="11008" max="11008" width="16.625" style="5" customWidth="1"/>
    <col min="11009" max="11022" width="7" style="5" customWidth="1"/>
    <col min="11023" max="11262" width="9" style="5"/>
    <col min="11263" max="11263" width="10.875" style="5" customWidth="1"/>
    <col min="11264" max="11264" width="16.625" style="5" customWidth="1"/>
    <col min="11265" max="11278" width="7" style="5" customWidth="1"/>
    <col min="11279" max="11518" width="9" style="5"/>
    <col min="11519" max="11519" width="10.875" style="5" customWidth="1"/>
    <col min="11520" max="11520" width="16.625" style="5" customWidth="1"/>
    <col min="11521" max="11534" width="7" style="5" customWidth="1"/>
    <col min="11535" max="11774" width="9" style="5"/>
    <col min="11775" max="11775" width="10.875" style="5" customWidth="1"/>
    <col min="11776" max="11776" width="16.625" style="5" customWidth="1"/>
    <col min="11777" max="11790" width="7" style="5" customWidth="1"/>
    <col min="11791" max="12030" width="9" style="5"/>
    <col min="12031" max="12031" width="10.875" style="5" customWidth="1"/>
    <col min="12032" max="12032" width="16.625" style="5" customWidth="1"/>
    <col min="12033" max="12046" width="7" style="5" customWidth="1"/>
    <col min="12047" max="12286" width="9" style="5"/>
    <col min="12287" max="12287" width="10.875" style="5" customWidth="1"/>
    <col min="12288" max="12288" width="16.625" style="5" customWidth="1"/>
    <col min="12289" max="12302" width="7" style="5" customWidth="1"/>
    <col min="12303" max="12542" width="9" style="5"/>
    <col min="12543" max="12543" width="10.875" style="5" customWidth="1"/>
    <col min="12544" max="12544" width="16.625" style="5" customWidth="1"/>
    <col min="12545" max="12558" width="7" style="5" customWidth="1"/>
    <col min="12559" max="12798" width="9" style="5"/>
    <col min="12799" max="12799" width="10.875" style="5" customWidth="1"/>
    <col min="12800" max="12800" width="16.625" style="5" customWidth="1"/>
    <col min="12801" max="12814" width="7" style="5" customWidth="1"/>
    <col min="12815" max="13054" width="9" style="5"/>
    <col min="13055" max="13055" width="10.875" style="5" customWidth="1"/>
    <col min="13056" max="13056" width="16.625" style="5" customWidth="1"/>
    <col min="13057" max="13070" width="7" style="5" customWidth="1"/>
    <col min="13071" max="13310" width="9" style="5"/>
    <col min="13311" max="13311" width="10.875" style="5" customWidth="1"/>
    <col min="13312" max="13312" width="16.625" style="5" customWidth="1"/>
    <col min="13313" max="13326" width="7" style="5" customWidth="1"/>
    <col min="13327" max="13566" width="9" style="5"/>
    <col min="13567" max="13567" width="10.875" style="5" customWidth="1"/>
    <col min="13568" max="13568" width="16.625" style="5" customWidth="1"/>
    <col min="13569" max="13582" width="7" style="5" customWidth="1"/>
    <col min="13583" max="13822" width="9" style="5"/>
    <col min="13823" max="13823" width="10.875" style="5" customWidth="1"/>
    <col min="13824" max="13824" width="16.625" style="5" customWidth="1"/>
    <col min="13825" max="13838" width="7" style="5" customWidth="1"/>
    <col min="13839" max="14078" width="9" style="5"/>
    <col min="14079" max="14079" width="10.875" style="5" customWidth="1"/>
    <col min="14080" max="14080" width="16.625" style="5" customWidth="1"/>
    <col min="14081" max="14094" width="7" style="5" customWidth="1"/>
    <col min="14095" max="14334" width="9" style="5"/>
    <col min="14335" max="14335" width="10.875" style="5" customWidth="1"/>
    <col min="14336" max="14336" width="16.625" style="5" customWidth="1"/>
    <col min="14337" max="14350" width="7" style="5" customWidth="1"/>
    <col min="14351" max="14590" width="9" style="5"/>
    <col min="14591" max="14591" width="10.875" style="5" customWidth="1"/>
    <col min="14592" max="14592" width="16.625" style="5" customWidth="1"/>
    <col min="14593" max="14606" width="7" style="5" customWidth="1"/>
    <col min="14607" max="14846" width="9" style="5"/>
    <col min="14847" max="14847" width="10.875" style="5" customWidth="1"/>
    <col min="14848" max="14848" width="16.625" style="5" customWidth="1"/>
    <col min="14849" max="14862" width="7" style="5" customWidth="1"/>
    <col min="14863" max="15102" width="9" style="5"/>
    <col min="15103" max="15103" width="10.875" style="5" customWidth="1"/>
    <col min="15104" max="15104" width="16.625" style="5" customWidth="1"/>
    <col min="15105" max="15118" width="7" style="5" customWidth="1"/>
    <col min="15119" max="15358" width="9" style="5"/>
    <col min="15359" max="15359" width="10.875" style="5" customWidth="1"/>
    <col min="15360" max="15360" width="16.625" style="5" customWidth="1"/>
    <col min="15361" max="15374" width="7" style="5" customWidth="1"/>
    <col min="15375" max="15614" width="9" style="5"/>
    <col min="15615" max="15615" width="10.875" style="5" customWidth="1"/>
    <col min="15616" max="15616" width="16.625" style="5" customWidth="1"/>
    <col min="15617" max="15630" width="7" style="5" customWidth="1"/>
    <col min="15631" max="15870" width="9" style="5"/>
    <col min="15871" max="15871" width="10.875" style="5" customWidth="1"/>
    <col min="15872" max="15872" width="16.625" style="5" customWidth="1"/>
    <col min="15873" max="15886" width="7" style="5" customWidth="1"/>
    <col min="15887" max="16126" width="9" style="5"/>
    <col min="16127" max="16127" width="10.875" style="5" customWidth="1"/>
    <col min="16128" max="16128" width="16.625" style="5" customWidth="1"/>
    <col min="16129" max="16142" width="7" style="5" customWidth="1"/>
    <col min="16143" max="16382" width="9" style="5"/>
    <col min="16383" max="16384" width="8.625" style="5" customWidth="1"/>
  </cols>
  <sheetData>
    <row r="1" spans="1:16" s="194" customFormat="1" ht="24.4" customHeight="1">
      <c r="A1" s="191" t="s">
        <v>174</v>
      </c>
      <c r="B1" s="191"/>
      <c r="C1" s="191"/>
      <c r="D1" s="191"/>
      <c r="E1" s="191"/>
      <c r="F1" s="191"/>
      <c r="G1" s="191"/>
      <c r="H1" s="191"/>
      <c r="I1" s="191"/>
      <c r="J1" s="191"/>
      <c r="K1" s="191"/>
      <c r="L1" s="191"/>
      <c r="M1" s="191"/>
      <c r="N1" s="191"/>
      <c r="O1" s="191"/>
      <c r="P1" s="191"/>
    </row>
    <row r="2" spans="1:16" s="2" customFormat="1" ht="4.9000000000000004" customHeight="1"/>
    <row r="3" spans="1:16" s="187" customFormat="1" ht="20.75" customHeight="1">
      <c r="A3" s="199" t="s">
        <v>175</v>
      </c>
      <c r="B3" s="200"/>
      <c r="C3" s="200"/>
      <c r="D3" s="200"/>
      <c r="E3" s="200"/>
      <c r="F3" s="200"/>
      <c r="G3" s="200"/>
      <c r="H3" s="200"/>
      <c r="I3" s="200"/>
      <c r="J3" s="200"/>
      <c r="K3" s="200"/>
      <c r="L3" s="200"/>
      <c r="M3" s="200"/>
      <c r="N3" s="200"/>
      <c r="O3" s="200"/>
      <c r="P3" s="200"/>
    </row>
    <row r="4" spans="1:16" s="3" customFormat="1" ht="3" customHeight="1"/>
    <row r="5" spans="1:16" s="3" customFormat="1" ht="11.25" customHeight="1">
      <c r="A5" s="25" t="s">
        <v>182</v>
      </c>
      <c r="B5" s="25"/>
      <c r="C5" s="25"/>
      <c r="D5" s="25"/>
      <c r="E5" s="25"/>
      <c r="F5" s="25"/>
      <c r="G5" s="25"/>
      <c r="H5" s="25"/>
      <c r="I5" s="25"/>
      <c r="J5" s="25"/>
      <c r="K5" s="25"/>
      <c r="L5" s="25"/>
      <c r="M5" s="25"/>
      <c r="N5" s="25"/>
      <c r="O5" s="25"/>
      <c r="P5" s="25"/>
    </row>
    <row r="6" spans="1:16" ht="7.5" customHeight="1">
      <c r="A6" s="93"/>
      <c r="B6" s="93"/>
      <c r="C6" s="93"/>
      <c r="D6" s="93"/>
      <c r="E6" s="93"/>
      <c r="F6" s="93"/>
      <c r="G6" s="93"/>
      <c r="H6" s="93"/>
      <c r="I6" s="93"/>
      <c r="J6" s="93"/>
      <c r="K6" s="93"/>
      <c r="L6" s="93"/>
      <c r="M6" s="93"/>
      <c r="N6" s="93"/>
      <c r="O6" s="93"/>
      <c r="P6" s="93"/>
    </row>
    <row r="7" spans="1:16" s="29" customFormat="1" ht="18.75" customHeight="1">
      <c r="A7" s="94"/>
      <c r="B7" s="95"/>
      <c r="C7" s="95"/>
      <c r="D7" s="95"/>
      <c r="E7" s="95"/>
      <c r="F7" s="95"/>
      <c r="G7" s="95"/>
      <c r="H7" s="95"/>
      <c r="I7" s="3"/>
      <c r="J7" s="3"/>
      <c r="K7" s="3"/>
      <c r="L7" s="94"/>
      <c r="M7" s="94"/>
      <c r="N7" s="3"/>
      <c r="O7" s="3"/>
      <c r="P7" s="3"/>
    </row>
    <row r="8" spans="1:16" s="29" customFormat="1" ht="18.75" customHeight="1">
      <c r="A8" s="95"/>
      <c r="B8" s="95"/>
      <c r="C8" s="95"/>
      <c r="D8" s="95"/>
      <c r="E8" s="95"/>
      <c r="F8" s="95"/>
      <c r="G8" s="95"/>
      <c r="H8" s="95"/>
      <c r="I8" s="95"/>
      <c r="J8" s="95"/>
      <c r="K8" s="95"/>
      <c r="L8" s="3"/>
      <c r="M8" s="3"/>
      <c r="N8" s="3"/>
      <c r="O8" s="3"/>
      <c r="P8" s="3"/>
    </row>
    <row r="9" spans="1:16" s="29" customFormat="1" ht="18.75" customHeight="1">
      <c r="A9" s="95"/>
      <c r="B9" s="95"/>
      <c r="C9" s="95"/>
      <c r="D9" s="95"/>
      <c r="E9" s="95"/>
      <c r="F9" s="95"/>
      <c r="G9" s="95"/>
      <c r="H9" s="95"/>
      <c r="I9" s="95"/>
      <c r="J9" s="95"/>
      <c r="K9" s="95"/>
      <c r="L9" s="3"/>
      <c r="M9" s="3"/>
      <c r="N9" s="3"/>
      <c r="O9" s="3"/>
      <c r="P9" s="3"/>
    </row>
    <row r="10" spans="1:16" s="29" customFormat="1" ht="18.75" customHeight="1">
      <c r="A10" s="95"/>
      <c r="B10" s="95"/>
      <c r="C10" s="95"/>
      <c r="D10" s="95"/>
      <c r="E10" s="95"/>
      <c r="F10" s="95"/>
      <c r="G10" s="95"/>
      <c r="H10" s="95"/>
      <c r="I10" s="95"/>
      <c r="J10" s="95"/>
      <c r="K10" s="95"/>
      <c r="L10" s="3"/>
      <c r="M10" s="3"/>
      <c r="N10" s="3"/>
      <c r="O10" s="3"/>
      <c r="P10" s="3"/>
    </row>
    <row r="11" spans="1:16" s="29" customFormat="1" ht="18.75" customHeight="1">
      <c r="A11" s="95"/>
      <c r="B11" s="95"/>
      <c r="C11" s="95"/>
      <c r="D11" s="95"/>
      <c r="E11" s="95"/>
      <c r="F11" s="95"/>
      <c r="G11" s="95"/>
      <c r="H11" s="95"/>
      <c r="I11" s="95"/>
      <c r="J11" s="95"/>
      <c r="K11" s="95"/>
      <c r="L11" s="3"/>
      <c r="M11" s="3"/>
      <c r="N11" s="3"/>
      <c r="O11" s="3"/>
      <c r="P11" s="3"/>
    </row>
    <row r="12" spans="1:16" s="29" customFormat="1" ht="18.75" customHeight="1">
      <c r="A12" s="95" t="s">
        <v>138</v>
      </c>
      <c r="B12" s="95"/>
      <c r="C12" s="95"/>
      <c r="D12" s="95"/>
      <c r="E12" s="95"/>
      <c r="F12" s="95"/>
      <c r="G12" s="95"/>
      <c r="H12" s="95"/>
      <c r="I12" s="95"/>
      <c r="J12" s="95"/>
      <c r="K12" s="95"/>
      <c r="L12" s="3"/>
      <c r="M12" s="3"/>
      <c r="N12" s="3"/>
      <c r="O12" s="3"/>
      <c r="P12" s="3"/>
    </row>
    <row r="13" spans="1:16" s="29" customFormat="1" ht="18.75" customHeight="1">
      <c r="A13" s="95"/>
      <c r="B13" s="95"/>
      <c r="C13" s="95"/>
      <c r="D13" s="95"/>
      <c r="E13" s="95"/>
      <c r="F13" s="95"/>
      <c r="G13" s="95"/>
      <c r="H13" s="95"/>
      <c r="I13" s="95"/>
      <c r="J13" s="95"/>
      <c r="K13" s="95"/>
      <c r="L13" s="3"/>
      <c r="M13" s="3"/>
      <c r="N13" s="3"/>
      <c r="O13" s="3"/>
      <c r="P13" s="3"/>
    </row>
    <row r="14" spans="1:16" s="29" customFormat="1" ht="18.75" customHeight="1">
      <c r="A14" s="95"/>
      <c r="B14" s="95"/>
      <c r="C14" s="95"/>
      <c r="D14" s="95"/>
      <c r="E14" s="95"/>
      <c r="F14" s="95"/>
      <c r="G14" s="95"/>
      <c r="H14" s="95"/>
      <c r="I14" s="95"/>
      <c r="J14" s="95"/>
      <c r="K14" s="95"/>
      <c r="L14" s="3"/>
      <c r="M14" s="3"/>
      <c r="N14" s="3"/>
      <c r="O14" s="3"/>
      <c r="P14" s="3"/>
    </row>
    <row r="15" spans="1:16" s="29" customFormat="1" ht="18.75" customHeight="1">
      <c r="A15" s="95"/>
      <c r="B15" s="95"/>
      <c r="C15" s="95"/>
      <c r="D15" s="95"/>
      <c r="E15" s="95"/>
      <c r="F15" s="95"/>
      <c r="G15" s="95"/>
      <c r="H15" s="95"/>
      <c r="I15" s="95"/>
      <c r="J15" s="95"/>
      <c r="K15" s="95"/>
      <c r="L15" s="3"/>
      <c r="M15" s="3"/>
      <c r="N15" s="3"/>
      <c r="O15" s="3"/>
      <c r="P15" s="3"/>
    </row>
    <row r="16" spans="1:16" s="29" customFormat="1" ht="18.75" customHeight="1">
      <c r="A16" s="95"/>
      <c r="B16" s="95"/>
      <c r="C16" s="95"/>
      <c r="D16" s="95"/>
      <c r="E16" s="95"/>
      <c r="F16" s="95"/>
      <c r="G16" s="95"/>
      <c r="H16" s="95"/>
      <c r="I16" s="95"/>
      <c r="J16" s="95"/>
      <c r="K16" s="95"/>
      <c r="L16" s="3"/>
      <c r="M16" s="3"/>
      <c r="N16" s="3"/>
      <c r="O16" s="3"/>
      <c r="P16" s="3"/>
    </row>
    <row r="17" spans="1:17" s="29" customFormat="1" ht="18.75" customHeight="1">
      <c r="A17" s="95"/>
      <c r="B17" s="95"/>
      <c r="C17" s="95"/>
      <c r="D17" s="95"/>
      <c r="E17" s="95"/>
      <c r="F17" s="95"/>
      <c r="G17" s="95"/>
      <c r="H17" s="95"/>
      <c r="I17" s="95"/>
      <c r="J17" s="95"/>
      <c r="K17" s="95"/>
      <c r="L17" s="3"/>
      <c r="M17" s="3"/>
      <c r="N17" s="3"/>
      <c r="O17" s="3"/>
      <c r="P17" s="3"/>
    </row>
    <row r="18" spans="1:17" s="29" customFormat="1" ht="18.75" customHeight="1">
      <c r="A18" s="95"/>
      <c r="B18" s="95"/>
      <c r="C18" s="95"/>
      <c r="D18" s="95"/>
      <c r="E18" s="95"/>
      <c r="F18" s="95"/>
      <c r="G18" s="95"/>
      <c r="H18" s="95"/>
      <c r="I18" s="95"/>
      <c r="J18" s="95"/>
      <c r="K18" s="95"/>
      <c r="L18" s="3"/>
      <c r="M18" s="3"/>
      <c r="N18" s="3"/>
      <c r="O18" s="3"/>
      <c r="P18" s="3"/>
    </row>
    <row r="19" spans="1:17" s="29" customFormat="1" ht="18.75" customHeight="1">
      <c r="A19" s="95"/>
      <c r="B19" s="95"/>
      <c r="C19" s="95"/>
      <c r="D19" s="95"/>
      <c r="E19" s="95"/>
      <c r="F19" s="95"/>
      <c r="G19" s="95"/>
      <c r="H19" s="95"/>
      <c r="I19" s="95"/>
      <c r="J19" s="95"/>
      <c r="K19" s="95"/>
      <c r="L19" s="3"/>
      <c r="M19" s="3"/>
      <c r="N19" s="3"/>
      <c r="O19" s="3"/>
      <c r="P19" s="3"/>
    </row>
    <row r="20" spans="1:17" s="29" customFormat="1" ht="18.75" customHeight="1">
      <c r="A20" s="95"/>
      <c r="B20" s="95"/>
      <c r="C20" s="95"/>
      <c r="D20" s="95"/>
      <c r="E20" s="95"/>
      <c r="F20" s="95"/>
      <c r="G20" s="95"/>
      <c r="H20" s="95"/>
      <c r="I20" s="95"/>
      <c r="J20" s="95"/>
      <c r="K20" s="95"/>
      <c r="L20" s="3"/>
      <c r="M20" s="3"/>
      <c r="N20" s="3"/>
      <c r="O20" s="3"/>
      <c r="P20" s="3"/>
    </row>
    <row r="21" spans="1:17" s="29" customFormat="1" ht="18.75" customHeight="1">
      <c r="A21" s="95"/>
      <c r="B21" s="95"/>
      <c r="C21" s="95"/>
      <c r="D21" s="95"/>
      <c r="E21" s="95"/>
      <c r="F21" s="95"/>
      <c r="G21" s="95"/>
      <c r="H21" s="95"/>
      <c r="I21" s="95"/>
      <c r="J21" s="95"/>
      <c r="K21" s="95"/>
      <c r="L21" s="3"/>
      <c r="M21" s="3"/>
      <c r="N21" s="3"/>
      <c r="O21" s="3"/>
      <c r="P21" s="96"/>
    </row>
    <row r="22" spans="1:17" ht="13.5" customHeight="1">
      <c r="A22" s="97"/>
      <c r="B22" s="97"/>
      <c r="C22" s="97"/>
      <c r="D22" s="97"/>
      <c r="E22" s="97"/>
      <c r="F22" s="97"/>
      <c r="G22" s="97"/>
      <c r="H22" s="97"/>
      <c r="I22" s="97"/>
      <c r="J22" s="97"/>
      <c r="K22" s="97"/>
      <c r="L22" s="97"/>
      <c r="M22" s="97"/>
      <c r="N22" s="97"/>
      <c r="O22" s="97"/>
      <c r="P22" s="97"/>
    </row>
    <row r="23" spans="1:17">
      <c r="A23" s="97"/>
      <c r="B23" s="97"/>
      <c r="C23" s="97"/>
      <c r="D23" s="97"/>
      <c r="E23" s="97"/>
      <c r="F23" s="97"/>
      <c r="G23" s="97"/>
      <c r="H23" s="97"/>
      <c r="I23" s="97"/>
      <c r="J23" s="97"/>
      <c r="K23" s="98"/>
      <c r="N23" s="99" t="s">
        <v>139</v>
      </c>
      <c r="O23" s="93"/>
      <c r="P23" s="100"/>
    </row>
    <row r="24" spans="1:17" ht="20.45" customHeight="1">
      <c r="A24" s="179" t="s">
        <v>140</v>
      </c>
      <c r="B24" s="179"/>
      <c r="C24" s="102" t="s">
        <v>141</v>
      </c>
      <c r="D24" s="102" t="s">
        <v>142</v>
      </c>
      <c r="E24" s="102" t="s">
        <v>143</v>
      </c>
      <c r="F24" s="102" t="s">
        <v>144</v>
      </c>
      <c r="G24" s="102" t="s">
        <v>67</v>
      </c>
      <c r="H24" s="102" t="s">
        <v>68</v>
      </c>
      <c r="I24" s="102" t="s">
        <v>92</v>
      </c>
      <c r="J24" s="102" t="s">
        <v>70</v>
      </c>
      <c r="K24" s="102" t="s">
        <v>93</v>
      </c>
      <c r="L24" s="102" t="s">
        <v>122</v>
      </c>
      <c r="M24" s="102" t="s">
        <v>186</v>
      </c>
      <c r="O24" s="103"/>
      <c r="P24" s="93"/>
      <c r="Q24" s="93"/>
    </row>
    <row r="25" spans="1:17" ht="20.45" customHeight="1">
      <c r="A25" s="179" t="s">
        <v>145</v>
      </c>
      <c r="B25" s="179"/>
      <c r="C25" s="104">
        <v>2993</v>
      </c>
      <c r="D25" s="104">
        <v>1694</v>
      </c>
      <c r="E25" s="104">
        <v>511</v>
      </c>
      <c r="F25" s="104">
        <v>176</v>
      </c>
      <c r="G25" s="104">
        <v>59</v>
      </c>
      <c r="H25" s="104">
        <v>57</v>
      </c>
      <c r="I25" s="104">
        <v>37</v>
      </c>
      <c r="J25" s="104">
        <v>42</v>
      </c>
      <c r="K25" s="104">
        <v>53</v>
      </c>
      <c r="L25" s="104">
        <v>79.010000000000005</v>
      </c>
      <c r="M25" s="104">
        <v>89</v>
      </c>
      <c r="O25" s="106"/>
      <c r="P25" s="93"/>
      <c r="Q25" s="93"/>
    </row>
    <row r="26" spans="1:17" ht="20.45" customHeight="1">
      <c r="A26" s="107"/>
      <c r="B26" s="108" t="s">
        <v>146</v>
      </c>
      <c r="C26" s="104">
        <v>7781</v>
      </c>
      <c r="D26" s="104">
        <v>4521</v>
      </c>
      <c r="E26" s="104">
        <v>1403</v>
      </c>
      <c r="F26" s="104">
        <v>398</v>
      </c>
      <c r="G26" s="104">
        <v>102</v>
      </c>
      <c r="H26" s="104">
        <v>127</v>
      </c>
      <c r="I26" s="104">
        <v>105</v>
      </c>
      <c r="J26" s="104">
        <v>90</v>
      </c>
      <c r="K26" s="104">
        <v>75</v>
      </c>
      <c r="L26" s="104">
        <v>152</v>
      </c>
      <c r="M26" s="104">
        <v>100</v>
      </c>
      <c r="O26" s="106"/>
      <c r="P26" s="93"/>
      <c r="Q26" s="93"/>
    </row>
    <row r="27" spans="1:17" ht="20.45" customHeight="1">
      <c r="A27" s="109" t="s">
        <v>147</v>
      </c>
      <c r="B27" s="108" t="s">
        <v>148</v>
      </c>
      <c r="C27" s="104">
        <v>197</v>
      </c>
      <c r="D27" s="104">
        <v>119</v>
      </c>
      <c r="E27" s="104">
        <v>195</v>
      </c>
      <c r="F27" s="104">
        <v>58</v>
      </c>
      <c r="G27" s="104">
        <v>31</v>
      </c>
      <c r="H27" s="104">
        <v>43</v>
      </c>
      <c r="I27" s="104">
        <v>21</v>
      </c>
      <c r="J27" s="104">
        <v>13</v>
      </c>
      <c r="K27" s="104">
        <v>18</v>
      </c>
      <c r="L27" s="104">
        <v>10</v>
      </c>
      <c r="M27" s="104">
        <v>7</v>
      </c>
      <c r="O27" s="106"/>
      <c r="P27" s="93"/>
      <c r="Q27" s="93"/>
    </row>
    <row r="28" spans="1:17" ht="20.45" customHeight="1">
      <c r="A28" s="109" t="s">
        <v>149</v>
      </c>
      <c r="B28" s="108" t="s">
        <v>150</v>
      </c>
      <c r="C28" s="104">
        <v>585</v>
      </c>
      <c r="D28" s="104">
        <v>319</v>
      </c>
      <c r="E28" s="104">
        <v>94</v>
      </c>
      <c r="F28" s="104">
        <v>106</v>
      </c>
      <c r="G28" s="104">
        <v>51</v>
      </c>
      <c r="H28" s="104">
        <v>17</v>
      </c>
      <c r="I28" s="104">
        <v>34</v>
      </c>
      <c r="J28" s="104">
        <v>44</v>
      </c>
      <c r="K28" s="104">
        <v>23</v>
      </c>
      <c r="L28" s="104">
        <v>33</v>
      </c>
      <c r="M28" s="104">
        <v>45</v>
      </c>
      <c r="O28" s="106"/>
      <c r="P28" s="93"/>
      <c r="Q28" s="93"/>
    </row>
    <row r="29" spans="1:17" ht="20.45" customHeight="1">
      <c r="A29" s="110"/>
      <c r="B29" s="101" t="s">
        <v>151</v>
      </c>
      <c r="C29" s="104">
        <v>8563</v>
      </c>
      <c r="D29" s="104">
        <v>4959</v>
      </c>
      <c r="E29" s="104">
        <v>1692</v>
      </c>
      <c r="F29" s="104">
        <v>562</v>
      </c>
      <c r="G29" s="104">
        <v>184</v>
      </c>
      <c r="H29" s="104">
        <v>187</v>
      </c>
      <c r="I29" s="104">
        <v>160</v>
      </c>
      <c r="J29" s="104">
        <v>147</v>
      </c>
      <c r="K29" s="104">
        <v>116</v>
      </c>
      <c r="L29" s="104">
        <v>195</v>
      </c>
      <c r="M29" s="104">
        <v>152</v>
      </c>
      <c r="O29" s="106"/>
      <c r="P29" s="93"/>
      <c r="Q29" s="93"/>
    </row>
    <row r="30" spans="1:17" ht="9.75" customHeight="1">
      <c r="A30" s="111"/>
      <c r="B30" s="111"/>
      <c r="C30" s="105"/>
      <c r="D30" s="105"/>
      <c r="E30" s="105"/>
      <c r="F30" s="105"/>
      <c r="G30" s="105"/>
      <c r="H30" s="105"/>
      <c r="I30" s="105"/>
      <c r="J30" s="105"/>
      <c r="K30" s="105"/>
      <c r="L30" s="105"/>
      <c r="M30" s="105"/>
      <c r="N30" s="106"/>
      <c r="O30" s="106"/>
      <c r="P30" s="105"/>
    </row>
    <row r="31" spans="1:17" s="93" customFormat="1" ht="15" customHeight="1">
      <c r="A31" s="135" t="s">
        <v>187</v>
      </c>
      <c r="B31" s="112"/>
      <c r="C31" s="112"/>
      <c r="D31" s="112"/>
      <c r="E31" s="112"/>
      <c r="F31" s="112"/>
      <c r="G31" s="99"/>
      <c r="H31" s="112"/>
      <c r="I31" s="99"/>
      <c r="J31" s="112"/>
      <c r="K31" s="97"/>
      <c r="L31" s="97"/>
      <c r="M31" s="97"/>
      <c r="N31" s="97"/>
      <c r="O31" s="97"/>
      <c r="P31" s="97"/>
    </row>
    <row r="32" spans="1:17" s="93" customFormat="1">
      <c r="A32" s="135" t="s">
        <v>188</v>
      </c>
      <c r="B32" s="97"/>
      <c r="C32" s="97"/>
      <c r="D32" s="97"/>
      <c r="E32" s="97"/>
      <c r="F32" s="97"/>
      <c r="G32" s="97"/>
      <c r="H32" s="97"/>
      <c r="I32" s="97"/>
      <c r="J32" s="97"/>
      <c r="K32" s="97"/>
      <c r="L32" s="97"/>
      <c r="M32" s="97"/>
    </row>
  </sheetData>
  <mergeCells count="2">
    <mergeCell ref="A24:B24"/>
    <mergeCell ref="A25:B25"/>
  </mergeCells>
  <phoneticPr fontId="1"/>
  <pageMargins left="0.70866141732283472" right="0.1574803149606299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D361-1730-439C-8F72-717ACBA834EE}">
  <sheetPr>
    <tabColor rgb="FFFFFF00"/>
  </sheetPr>
  <dimension ref="A1:I18"/>
  <sheetViews>
    <sheetView showGridLines="0" view="pageBreakPreview" zoomScaleNormal="130" zoomScaleSheetLayoutView="100" workbookViewId="0">
      <selection activeCell="H13" sqref="H13"/>
    </sheetView>
  </sheetViews>
  <sheetFormatPr defaultColWidth="8.5" defaultRowHeight="16.5"/>
  <cols>
    <col min="1" max="1" width="7.625" style="5" customWidth="1"/>
    <col min="2" max="8" width="9" style="5" customWidth="1"/>
    <col min="9" max="9" width="11.875" style="5" customWidth="1"/>
    <col min="10" max="16384" width="8.5" style="5"/>
  </cols>
  <sheetData>
    <row r="1" spans="1:9" s="194" customFormat="1" ht="24.4" customHeight="1">
      <c r="A1" s="188" t="s">
        <v>174</v>
      </c>
      <c r="B1" s="188"/>
      <c r="C1" s="188"/>
      <c r="D1" s="188"/>
      <c r="E1" s="188"/>
      <c r="F1" s="195"/>
      <c r="G1" s="188"/>
      <c r="H1" s="188"/>
    </row>
    <row r="2" spans="1:9" s="2" customFormat="1" ht="4.9000000000000004" customHeight="1"/>
    <row r="3" spans="1:9" s="187" customFormat="1" ht="20.75" customHeight="1">
      <c r="A3" s="206" t="s">
        <v>175</v>
      </c>
      <c r="B3" s="207"/>
      <c r="C3" s="207"/>
      <c r="D3" s="207"/>
      <c r="E3" s="207"/>
      <c r="F3" s="207"/>
      <c r="G3" s="205"/>
      <c r="H3" s="205"/>
    </row>
    <row r="4" spans="1:9" s="3" customFormat="1" ht="3" customHeight="1"/>
    <row r="5" spans="1:9" s="3" customFormat="1" ht="11.25" customHeight="1">
      <c r="A5" s="25" t="s">
        <v>183</v>
      </c>
      <c r="B5" s="4"/>
      <c r="C5" s="4"/>
      <c r="D5" s="4"/>
      <c r="E5" s="4"/>
      <c r="F5" s="4"/>
      <c r="G5" s="4"/>
      <c r="H5" s="4"/>
    </row>
    <row r="6" spans="1:9" ht="7.5" customHeight="1"/>
    <row r="7" spans="1:9" s="29" customFormat="1" ht="13.5" customHeight="1">
      <c r="A7" s="26" t="s">
        <v>152</v>
      </c>
      <c r="B7" s="27"/>
      <c r="C7" s="27"/>
      <c r="D7" s="27"/>
      <c r="E7" s="27"/>
      <c r="F7" s="28"/>
      <c r="G7" s="87"/>
      <c r="H7" s="87"/>
    </row>
    <row r="8" spans="1:9" s="29" customFormat="1" ht="9" customHeight="1">
      <c r="A8" s="67"/>
      <c r="B8" s="67"/>
      <c r="C8" s="67"/>
      <c r="D8" s="67"/>
      <c r="E8" s="67"/>
      <c r="F8" s="67"/>
      <c r="G8" s="30"/>
      <c r="H8" s="30"/>
      <c r="I8" s="30"/>
    </row>
    <row r="9" spans="1:9">
      <c r="A9" s="6"/>
      <c r="B9" s="6"/>
      <c r="C9" s="6"/>
      <c r="D9" s="6"/>
      <c r="E9" s="6"/>
      <c r="F9" s="113" t="s">
        <v>220</v>
      </c>
      <c r="G9" s="6"/>
      <c r="H9" s="6"/>
      <c r="I9" s="6"/>
    </row>
    <row r="10" spans="1:9" ht="20.25" customHeight="1">
      <c r="A10" s="180" t="s">
        <v>153</v>
      </c>
      <c r="B10" s="180"/>
      <c r="C10" s="180"/>
      <c r="D10" s="180"/>
      <c r="E10" s="180"/>
      <c r="F10" s="180"/>
      <c r="G10" s="6"/>
      <c r="H10" s="6"/>
      <c r="I10" s="6"/>
    </row>
    <row r="11" spans="1:9" ht="20.25" customHeight="1">
      <c r="A11" s="180" t="s">
        <v>154</v>
      </c>
      <c r="B11" s="180"/>
      <c r="C11" s="180" t="s">
        <v>155</v>
      </c>
      <c r="D11" s="180"/>
      <c r="E11" s="180" t="s">
        <v>156</v>
      </c>
      <c r="F11" s="180"/>
      <c r="G11" s="6"/>
      <c r="H11" s="6"/>
      <c r="I11" s="6"/>
    </row>
    <row r="12" spans="1:9">
      <c r="A12" s="181" t="s">
        <v>157</v>
      </c>
      <c r="B12" s="181" t="s">
        <v>158</v>
      </c>
      <c r="C12" s="181" t="s">
        <v>157</v>
      </c>
      <c r="D12" s="181" t="s">
        <v>158</v>
      </c>
      <c r="E12" s="181" t="s">
        <v>157</v>
      </c>
      <c r="F12" s="181" t="s">
        <v>158</v>
      </c>
      <c r="G12" s="6"/>
      <c r="H12" s="6"/>
      <c r="I12" s="6"/>
    </row>
    <row r="13" spans="1:9" ht="25.5" customHeight="1">
      <c r="A13" s="181"/>
      <c r="B13" s="181"/>
      <c r="C13" s="181"/>
      <c r="D13" s="181"/>
      <c r="E13" s="181"/>
      <c r="F13" s="181"/>
      <c r="G13" s="6"/>
      <c r="H13" s="6"/>
      <c r="I13" s="6"/>
    </row>
    <row r="14" spans="1:9" ht="27" customHeight="1">
      <c r="A14" s="56">
        <v>3050</v>
      </c>
      <c r="B14" s="114">
        <v>5.4</v>
      </c>
      <c r="C14" s="56">
        <v>8948</v>
      </c>
      <c r="D14" s="114">
        <v>15.8</v>
      </c>
      <c r="E14" s="56">
        <v>11758</v>
      </c>
      <c r="F14" s="114">
        <v>20.8</v>
      </c>
      <c r="G14" s="6"/>
      <c r="H14" s="6"/>
      <c r="I14" s="6"/>
    </row>
    <row r="15" spans="1:9" ht="6.75" customHeight="1">
      <c r="A15" s="115"/>
      <c r="B15" s="116"/>
      <c r="C15" s="115"/>
      <c r="D15" s="116"/>
      <c r="E15" s="115"/>
      <c r="F15" s="116"/>
      <c r="G15" s="6"/>
      <c r="H15" s="6"/>
      <c r="I15" s="6"/>
    </row>
    <row r="16" spans="1:9">
      <c r="A16" s="6" t="s">
        <v>87</v>
      </c>
    </row>
    <row r="17" spans="1:1">
      <c r="A17" s="6" t="s">
        <v>159</v>
      </c>
    </row>
    <row r="18" spans="1:1">
      <c r="A18" s="6" t="s">
        <v>160</v>
      </c>
    </row>
  </sheetData>
  <mergeCells count="10">
    <mergeCell ref="A10:F10"/>
    <mergeCell ref="A11:B11"/>
    <mergeCell ref="C11:D11"/>
    <mergeCell ref="E11:F11"/>
    <mergeCell ref="A12:A13"/>
    <mergeCell ref="B12:B13"/>
    <mergeCell ref="C12:C13"/>
    <mergeCell ref="D12:D13"/>
    <mergeCell ref="E12:E13"/>
    <mergeCell ref="F12:F13"/>
  </mergeCells>
  <phoneticPr fontId="1"/>
  <pageMargins left="0.70866141732283472" right="0.1574803149606299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P19 市町村別民有林面積</vt:lpstr>
      <vt:lpstr>P19 保育実績</vt:lpstr>
      <vt:lpstr>P20 路網開設実績</vt:lpstr>
      <vt:lpstr>P20 補助事業の推移</vt:lpstr>
      <vt:lpstr>P21　間伐対策事業の推移</vt:lpstr>
      <vt:lpstr>P21 間伐実施面積の推移 </vt:lpstr>
      <vt:lpstr>P21 間伐材利用量の推移 </vt:lpstr>
      <vt:lpstr>P22 造林面積・出荷苗の推移 </vt:lpstr>
      <vt:lpstr>P22 林内路網</vt:lpstr>
      <vt:lpstr>P22 林道整備の推移</vt:lpstr>
      <vt:lpstr>P23 県民の森-青少年の森　整備状況</vt:lpstr>
      <vt:lpstr>'P19 市町村別民有林面積'!Print_Area</vt:lpstr>
      <vt:lpstr>'P19 保育実績'!Print_Area</vt:lpstr>
      <vt:lpstr>'P20 補助事業の推移'!Print_Area</vt:lpstr>
      <vt:lpstr>'P20 路網開設実績'!Print_Area</vt:lpstr>
      <vt:lpstr>'P21 間伐材利用量の推移 '!Print_Area</vt:lpstr>
      <vt:lpstr>'P21 間伐実施面積の推移 '!Print_Area</vt:lpstr>
      <vt:lpstr>'P21　間伐対策事業の推移'!Print_Area</vt:lpstr>
      <vt:lpstr>'P22 造林面積・出荷苗の推移 '!Print_Area</vt:lpstr>
      <vt:lpstr>'P22 林道整備の推移'!Print_Area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2026-03-13T02:28:36Z</cp:lastPrinted>
  <dcterms:created xsi:type="dcterms:W3CDTF">2026-01-19T02:47:01Z</dcterms:created>
  <dcterms:modified xsi:type="dcterms:W3CDTF">2026-06-19T07:45:25Z</dcterms:modified>
</cp:coreProperties>
</file>