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n812017.NIIGATA\Box\林政課\旧Sドライブ\13 計画調整係\16 統計（施策概要・資料編など）\04_新潟県の農林水産業(資料編)\R7\0310 Ｐドラから　新潟県の農林水産業（資料編）\提出用\黒字提出用\R7 エクセル（黒字更新用）\ＨＰ用\"/>
    </mc:Choice>
  </mc:AlternateContent>
  <xr:revisionPtr revIDLastSave="0" documentId="13_ncr:1_{D8254CBF-7405-4079-B2B4-C819EC100C61}" xr6:coauthVersionLast="47" xr6:coauthVersionMax="47" xr10:uidLastSave="{00000000-0000-0000-0000-000000000000}"/>
  <bookViews>
    <workbookView xWindow="-17827" yWindow="6195" windowWidth="17700" windowHeight="15615" tabRatio="709" activeTab="1" xr2:uid="{7201E7AA-2D64-454F-9A9C-108BBB7A142D}"/>
  </bookViews>
  <sheets>
    <sheet name="P12 素材生産 " sheetId="20" r:id="rId1"/>
    <sheet name="P12 主伐面積" sheetId="2" r:id="rId2"/>
    <sheet name="P13 再造林面積" sheetId="4" r:id="rId3"/>
    <sheet name="P13 木材需要" sheetId="10" r:id="rId4"/>
  </sheets>
  <externalReferences>
    <externalReference r:id="rId5"/>
  </externalReferences>
  <definedNames>
    <definedName name="_xlnm.Print_Area" localSheetId="0">'P12 素材生産 '!$A$1:$I$34</definedName>
    <definedName name="_xlnm.Print_Area" localSheetId="2">'P13 再造林面積'!$A$1:$N$26</definedName>
    <definedName name="_xlnm.Print_Area" localSheetId="3">'P13 木材需要'!$A$1:$M$28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5" i="10" l="1"/>
  <c r="E20" i="4"/>
  <c r="I32" i="20"/>
  <c r="H32" i="20"/>
  <c r="H25" i="10" l="1"/>
  <c r="K22" i="4" l="1"/>
  <c r="E17" i="4"/>
  <c r="C22" i="4" l="1"/>
  <c r="D22" i="4"/>
  <c r="L22" i="4"/>
  <c r="E22" i="4"/>
  <c r="M22" i="4"/>
  <c r="F22" i="4"/>
  <c r="N22" i="4"/>
  <c r="G22" i="4"/>
  <c r="H22" i="4"/>
  <c r="I22" i="4"/>
  <c r="J22" i="4"/>
</calcChain>
</file>

<file path=xl/sharedStrings.xml><?xml version="1.0" encoding="utf-8"?>
<sst xmlns="http://schemas.openxmlformats.org/spreadsheetml/2006/main" count="137" uniqueCount="98">
  <si>
    <t>(単位：ha、%)</t>
    <rPh sb="1" eb="3">
      <t>タンイ</t>
    </rPh>
    <phoneticPr fontId="4"/>
  </si>
  <si>
    <t>年　度</t>
    <rPh sb="0" eb="1">
      <t>ネン</t>
    </rPh>
    <rPh sb="2" eb="3">
      <t>ド</t>
    </rPh>
    <phoneticPr fontId="4"/>
  </si>
  <si>
    <t>拡大造林</t>
    <rPh sb="0" eb="2">
      <t>カクダイ</t>
    </rPh>
    <rPh sb="2" eb="4">
      <t>ゾウリン</t>
    </rPh>
    <phoneticPr fontId="4"/>
  </si>
  <si>
    <t>再造林等</t>
    <rPh sb="0" eb="1">
      <t>サイ</t>
    </rPh>
    <rPh sb="1" eb="3">
      <t>ゾウリン</t>
    </rPh>
    <rPh sb="3" eb="4">
      <t>トウ</t>
    </rPh>
    <phoneticPr fontId="4"/>
  </si>
  <si>
    <t>総　数</t>
    <rPh sb="0" eb="1">
      <t>ソウ</t>
    </rPh>
    <rPh sb="2" eb="3">
      <t>スウ</t>
    </rPh>
    <phoneticPr fontId="4"/>
  </si>
  <si>
    <t>制度別造林実績</t>
    <rPh sb="0" eb="2">
      <t>セイド</t>
    </rPh>
    <rPh sb="2" eb="3">
      <t>ベツ</t>
    </rPh>
    <rPh sb="3" eb="5">
      <t>ゾウリン</t>
    </rPh>
    <rPh sb="5" eb="7">
      <t>ジッセキ</t>
    </rPh>
    <phoneticPr fontId="4"/>
  </si>
  <si>
    <t>施行主体別造林実績</t>
    <rPh sb="0" eb="2">
      <t>セコウ</t>
    </rPh>
    <rPh sb="2" eb="4">
      <t>シュタイ</t>
    </rPh>
    <rPh sb="4" eb="5">
      <t>ベツ</t>
    </rPh>
    <rPh sb="5" eb="7">
      <t>ゾウリン</t>
    </rPh>
    <rPh sb="7" eb="9">
      <t>ジッセキ</t>
    </rPh>
    <phoneticPr fontId="4"/>
  </si>
  <si>
    <t>補助造林</t>
    <rPh sb="0" eb="2">
      <t>ホジョ</t>
    </rPh>
    <rPh sb="2" eb="4">
      <t>ゾウリン</t>
    </rPh>
    <phoneticPr fontId="4"/>
  </si>
  <si>
    <t>融資造林</t>
    <rPh sb="0" eb="2">
      <t>ユウシ</t>
    </rPh>
    <rPh sb="2" eb="4">
      <t>ゾウリン</t>
    </rPh>
    <phoneticPr fontId="4"/>
  </si>
  <si>
    <t>森林総研</t>
    <rPh sb="0" eb="2">
      <t>シンリン</t>
    </rPh>
    <rPh sb="2" eb="4">
      <t>ソウケン</t>
    </rPh>
    <phoneticPr fontId="4"/>
  </si>
  <si>
    <t>自力</t>
    <rPh sb="0" eb="2">
      <t>ジリキ</t>
    </rPh>
    <phoneticPr fontId="4"/>
  </si>
  <si>
    <t>公営</t>
    <rPh sb="0" eb="2">
      <t>コウエイ</t>
    </rPh>
    <phoneticPr fontId="4"/>
  </si>
  <si>
    <t>公社</t>
    <rPh sb="0" eb="2">
      <t>コウシャ</t>
    </rPh>
    <phoneticPr fontId="4"/>
  </si>
  <si>
    <t>森林組合等</t>
    <rPh sb="0" eb="2">
      <t>シンリン</t>
    </rPh>
    <rPh sb="2" eb="4">
      <t>クミアイ</t>
    </rPh>
    <rPh sb="4" eb="5">
      <t>トウ</t>
    </rPh>
    <phoneticPr fontId="4"/>
  </si>
  <si>
    <t>個人その他</t>
    <rPh sb="0" eb="2">
      <t>コジン</t>
    </rPh>
    <rPh sb="4" eb="5">
      <t>タ</t>
    </rPh>
    <phoneticPr fontId="4"/>
  </si>
  <si>
    <t>※2</t>
    <phoneticPr fontId="4"/>
  </si>
  <si>
    <t>（治山等）</t>
    <rPh sb="1" eb="3">
      <t>チサン</t>
    </rPh>
    <rPh sb="3" eb="4">
      <t>トウ</t>
    </rPh>
    <phoneticPr fontId="4"/>
  </si>
  <si>
    <t>※1</t>
    <phoneticPr fontId="4"/>
  </si>
  <si>
    <t>H27</t>
    <phoneticPr fontId="4"/>
  </si>
  <si>
    <t>H28</t>
    <phoneticPr fontId="4"/>
  </si>
  <si>
    <t>H29</t>
    <phoneticPr fontId="4"/>
  </si>
  <si>
    <t>H30</t>
    <phoneticPr fontId="4"/>
  </si>
  <si>
    <t>R元</t>
    <rPh sb="1" eb="2">
      <t>モト</t>
    </rPh>
    <phoneticPr fontId="4"/>
  </si>
  <si>
    <t>R2</t>
    <phoneticPr fontId="4"/>
  </si>
  <si>
    <t>R3</t>
    <phoneticPr fontId="4"/>
  </si>
  <si>
    <t>R4</t>
    <phoneticPr fontId="15"/>
  </si>
  <si>
    <t>R5</t>
    <phoneticPr fontId="16"/>
  </si>
  <si>
    <t>比率</t>
    <rPh sb="0" eb="2">
      <t>ヒリツ</t>
    </rPh>
    <phoneticPr fontId="4"/>
  </si>
  <si>
    <t>資料：林政課</t>
    <phoneticPr fontId="16"/>
  </si>
  <si>
    <t xml:space="preserve">※1 </t>
    <phoneticPr fontId="4"/>
  </si>
  <si>
    <t>県、市町村、財産区による事業</t>
    <rPh sb="0" eb="1">
      <t>ケン</t>
    </rPh>
    <rPh sb="2" eb="5">
      <t>シチョウソン</t>
    </rPh>
    <rPh sb="6" eb="9">
      <t>ザイサンク</t>
    </rPh>
    <rPh sb="12" eb="14">
      <t>ジギョウ</t>
    </rPh>
    <phoneticPr fontId="4"/>
  </si>
  <si>
    <t xml:space="preserve">※2 </t>
    <phoneticPr fontId="4"/>
  </si>
  <si>
    <t>森林研究・整備機構森林整備センターによる水源林造成事業</t>
    <rPh sb="20" eb="23">
      <t>スイゲンリン</t>
    </rPh>
    <rPh sb="23" eb="25">
      <t>ゾウセイ</t>
    </rPh>
    <rPh sb="25" eb="27">
      <t>ジギョウ</t>
    </rPh>
    <phoneticPr fontId="4"/>
  </si>
  <si>
    <t xml:space="preserve">※3 </t>
    <phoneticPr fontId="4"/>
  </si>
  <si>
    <t>端数処理の関係で合計が合わない場合がある。</t>
    <rPh sb="0" eb="2">
      <t>ハスウ</t>
    </rPh>
    <rPh sb="2" eb="4">
      <t>ショリ</t>
    </rPh>
    <rPh sb="5" eb="7">
      <t>カンケイ</t>
    </rPh>
    <rPh sb="8" eb="10">
      <t>ゴウケイ</t>
    </rPh>
    <rPh sb="11" eb="12">
      <t>ア</t>
    </rPh>
    <rPh sb="15" eb="17">
      <t>バアイ</t>
    </rPh>
    <phoneticPr fontId="4"/>
  </si>
  <si>
    <t>区 分</t>
    <rPh sb="0" eb="1">
      <t>ク</t>
    </rPh>
    <rPh sb="2" eb="3">
      <t>ブン</t>
    </rPh>
    <phoneticPr fontId="4"/>
  </si>
  <si>
    <t>H17</t>
  </si>
  <si>
    <t>H22</t>
    <phoneticPr fontId="4"/>
  </si>
  <si>
    <t>R3</t>
  </si>
  <si>
    <t>R4</t>
    <phoneticPr fontId="16"/>
  </si>
  <si>
    <t>製材用</t>
    <rPh sb="0" eb="2">
      <t>セイザイ</t>
    </rPh>
    <rPh sb="2" eb="3">
      <t>ヨウ</t>
    </rPh>
    <phoneticPr fontId="4"/>
  </si>
  <si>
    <t>パルプ用</t>
    <rPh sb="3" eb="4">
      <t>ヨウ</t>
    </rPh>
    <phoneticPr fontId="4"/>
  </si>
  <si>
    <t>-</t>
    <phoneticPr fontId="4"/>
  </si>
  <si>
    <t>合板用</t>
    <rPh sb="0" eb="2">
      <t>ゴウハン</t>
    </rPh>
    <rPh sb="2" eb="3">
      <t>ヨウ</t>
    </rPh>
    <phoneticPr fontId="4"/>
  </si>
  <si>
    <t>チップ用</t>
    <rPh sb="3" eb="4">
      <t>ヨウ</t>
    </rPh>
    <phoneticPr fontId="4"/>
  </si>
  <si>
    <t>その他</t>
    <rPh sb="2" eb="3">
      <t>タ</t>
    </rPh>
    <phoneticPr fontId="4"/>
  </si>
  <si>
    <t>合　計</t>
    <rPh sb="0" eb="1">
      <t>ゴウ</t>
    </rPh>
    <rPh sb="2" eb="3">
      <t>ケイ</t>
    </rPh>
    <phoneticPr fontId="4"/>
  </si>
  <si>
    <t>　注：H13よりパルプ用・その他の調査項目廃止、H17～H27及びR3～の合板用とチップ用の数値は</t>
    <rPh sb="1" eb="2">
      <t>チュウ</t>
    </rPh>
    <rPh sb="31" eb="32">
      <t>オヨ</t>
    </rPh>
    <rPh sb="39" eb="40">
      <t>ヨウ</t>
    </rPh>
    <rPh sb="44" eb="45">
      <t>ヨウ</t>
    </rPh>
    <rPh sb="46" eb="48">
      <t>スウチ</t>
    </rPh>
    <phoneticPr fontId="4"/>
  </si>
  <si>
    <t>　　　合計と製材用との差から算出。</t>
    <phoneticPr fontId="16"/>
  </si>
  <si>
    <t>H27</t>
  </si>
  <si>
    <t>第２　森林資源の循環利用を通じた林業の活性化と森林の多面的機能の発揮</t>
    <rPh sb="0" eb="1">
      <t>ダイタメンテキキノウハッキムウゴ</t>
    </rPh>
    <phoneticPr fontId="4"/>
  </si>
  <si>
    <t>１　主伐・再造林による持続可能な林業の確立</t>
    <phoneticPr fontId="4"/>
  </si>
  <si>
    <t>1-B　「伐って、使って、植えて、育てる」循環型林業の推進</t>
    <phoneticPr fontId="1"/>
  </si>
  <si>
    <t>R10</t>
    <phoneticPr fontId="1"/>
  </si>
  <si>
    <t>素材生産量</t>
    <rPh sb="0" eb="5">
      <t>ソザイセイサンリョウ</t>
    </rPh>
    <phoneticPr fontId="1"/>
  </si>
  <si>
    <t>（単位：千㎥）</t>
  </si>
  <si>
    <t>再造林面積</t>
    <rPh sb="0" eb="5">
      <t>サイゾウリンメンセキ</t>
    </rPh>
    <phoneticPr fontId="1"/>
  </si>
  <si>
    <t>木材需要</t>
    <rPh sb="0" eb="4">
      <t>モクザイジュヨウ</t>
    </rPh>
    <phoneticPr fontId="1"/>
  </si>
  <si>
    <t>(単位：千㎥)</t>
  </si>
  <si>
    <t>R2</t>
  </si>
  <si>
    <t>R4</t>
    <phoneticPr fontId="4"/>
  </si>
  <si>
    <t>R5</t>
    <phoneticPr fontId="4"/>
  </si>
  <si>
    <t>R6</t>
    <phoneticPr fontId="4"/>
  </si>
  <si>
    <t>製材</t>
    <rPh sb="0" eb="2">
      <t>セイザイ</t>
    </rPh>
    <phoneticPr fontId="4"/>
  </si>
  <si>
    <t>合板等</t>
    <rPh sb="0" eb="3">
      <t>ゴウバントウ</t>
    </rPh>
    <phoneticPr fontId="4"/>
  </si>
  <si>
    <t>木材チップ</t>
    <rPh sb="0" eb="2">
      <t>モクザイ</t>
    </rPh>
    <phoneticPr fontId="15"/>
  </si>
  <si>
    <t>燃料用等</t>
    <rPh sb="0" eb="2">
      <t>ネンリョウ</t>
    </rPh>
    <rPh sb="2" eb="3">
      <t>ヨウ</t>
    </rPh>
    <rPh sb="3" eb="4">
      <t>トウ</t>
    </rPh>
    <phoneticPr fontId="4"/>
  </si>
  <si>
    <t>輸出</t>
    <rPh sb="0" eb="2">
      <t>ユシュツ</t>
    </rPh>
    <phoneticPr fontId="1"/>
  </si>
  <si>
    <t>資料：農林水産省「木材統計」、林政課調査</t>
    <rPh sb="0" eb="2">
      <t>シリョウ</t>
    </rPh>
    <phoneticPr fontId="4"/>
  </si>
  <si>
    <t>1(3)</t>
    <phoneticPr fontId="15"/>
  </si>
  <si>
    <t>R元</t>
    <rPh sb="1" eb="2">
      <t>ガン</t>
    </rPh>
    <phoneticPr fontId="4"/>
  </si>
  <si>
    <t>R4</t>
  </si>
  <si>
    <t>R5</t>
  </si>
  <si>
    <t>R6</t>
  </si>
  <si>
    <t>(単位：ha)</t>
    <phoneticPr fontId="1"/>
  </si>
  <si>
    <t>資料：治山課</t>
    <rPh sb="3" eb="5">
      <t>チサン</t>
    </rPh>
    <phoneticPr fontId="16"/>
  </si>
  <si>
    <t>　主伐面積</t>
    <rPh sb="1" eb="3">
      <t>シュバツ</t>
    </rPh>
    <rPh sb="3" eb="5">
      <t>メンセキ</t>
    </rPh>
    <phoneticPr fontId="1"/>
  </si>
  <si>
    <t>区分</t>
    <rPh sb="0" eb="2">
      <t>クブン</t>
    </rPh>
    <phoneticPr fontId="1"/>
  </si>
  <si>
    <t>人工林</t>
    <rPh sb="0" eb="3">
      <t>ジンコウリン</t>
    </rPh>
    <phoneticPr fontId="1"/>
  </si>
  <si>
    <t>天然林</t>
    <rPh sb="0" eb="3">
      <t>テンネンリン</t>
    </rPh>
    <phoneticPr fontId="1"/>
  </si>
  <si>
    <t>小計</t>
    <rPh sb="0" eb="2">
      <t>ショウケイ</t>
    </rPh>
    <phoneticPr fontId="1"/>
  </si>
  <si>
    <t>計</t>
    <rPh sb="0" eb="1">
      <t>ケイ</t>
    </rPh>
    <phoneticPr fontId="1"/>
  </si>
  <si>
    <t>択伐</t>
    <rPh sb="0" eb="2">
      <t>タクバツ</t>
    </rPh>
    <phoneticPr fontId="1"/>
  </si>
  <si>
    <t>(6)</t>
    <phoneticPr fontId="1"/>
  </si>
  <si>
    <t>(9)</t>
    <phoneticPr fontId="1"/>
  </si>
  <si>
    <t>(8)</t>
    <phoneticPr fontId="1"/>
  </si>
  <si>
    <t>(7)</t>
    <phoneticPr fontId="1"/>
  </si>
  <si>
    <t>(3)</t>
    <phoneticPr fontId="1"/>
  </si>
  <si>
    <t>(0)</t>
    <phoneticPr fontId="1"/>
  </si>
  <si>
    <t>伐採跡地の用途が森林以外となっているもので、皆伐の内数</t>
    <rPh sb="0" eb="4">
      <t>バッサイアトチ</t>
    </rPh>
    <rPh sb="5" eb="7">
      <t>ヨウト</t>
    </rPh>
    <rPh sb="8" eb="10">
      <t>シンリン</t>
    </rPh>
    <rPh sb="10" eb="12">
      <t>イガイ</t>
    </rPh>
    <rPh sb="22" eb="24">
      <t>カイバツ</t>
    </rPh>
    <rPh sb="25" eb="27">
      <t>ウチスウ</t>
    </rPh>
    <phoneticPr fontId="1"/>
  </si>
  <si>
    <t>R5</t>
    <phoneticPr fontId="1"/>
  </si>
  <si>
    <t>R6</t>
    <phoneticPr fontId="16"/>
  </si>
  <si>
    <t>皆伐</t>
    <rPh sb="0" eb="2">
      <t>カイバツ</t>
    </rPh>
    <phoneticPr fontId="1"/>
  </si>
  <si>
    <t>森林法第10条及び第15条に基づく伐採届出面積であり、実測値とは異なる場合がある。</t>
    <rPh sb="0" eb="3">
      <t>シンリンホウ</t>
    </rPh>
    <rPh sb="3" eb="4">
      <t>ダイ</t>
    </rPh>
    <rPh sb="6" eb="7">
      <t>ジョウ</t>
    </rPh>
    <rPh sb="7" eb="8">
      <t>オヨ</t>
    </rPh>
    <rPh sb="9" eb="10">
      <t>ダイ</t>
    </rPh>
    <rPh sb="12" eb="13">
      <t>ジョウ</t>
    </rPh>
    <rPh sb="14" eb="15">
      <t>モト</t>
    </rPh>
    <rPh sb="17" eb="19">
      <t>バッサイ</t>
    </rPh>
    <rPh sb="19" eb="20">
      <t>トド</t>
    </rPh>
    <rPh sb="20" eb="21">
      <t>デ</t>
    </rPh>
    <rPh sb="21" eb="23">
      <t>メンセキ</t>
    </rPh>
    <rPh sb="27" eb="30">
      <t>ジッソクチ</t>
    </rPh>
    <rPh sb="32" eb="33">
      <t>コト</t>
    </rPh>
    <rPh sb="35" eb="37">
      <t>バアイ</t>
    </rPh>
    <phoneticPr fontId="1"/>
  </si>
  <si>
    <t>１　主伐・再造林による持続可能な林業の確立</t>
  </si>
  <si>
    <t>資料：農林水産省「令和６年 木材統計」</t>
    <rPh sb="0" eb="2">
      <t>シリョウ</t>
    </rPh>
    <phoneticPr fontId="4"/>
  </si>
  <si>
    <r>
      <t>（小規模開発</t>
    </r>
    <r>
      <rPr>
        <vertAlign val="superscript"/>
        <sz val="9"/>
        <rFont val="ＭＳ Ｐ明朝"/>
        <family val="1"/>
        <charset val="128"/>
      </rPr>
      <t>※2</t>
    </r>
    <r>
      <rPr>
        <sz val="9"/>
        <rFont val="ＭＳ Ｐ明朝"/>
        <family val="1"/>
        <charset val="128"/>
      </rPr>
      <t>）</t>
    </r>
    <rPh sb="1" eb="4">
      <t>ショウキボ</t>
    </rPh>
    <rPh sb="4" eb="6">
      <t>カイハツ</t>
    </rPh>
    <phoneticPr fontId="1"/>
  </si>
  <si>
    <t>(単位：千㎥)</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</si>
</sst>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0\)"/>
  </numFmts>
  <fonts count="38">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0"/>
      <color theme="1" tint="0.249977111117893"/>
      <name val="游ゴシック"/>
      <family val="3"/>
      <charset val="128"/>
      <scheme val="minor"/>
    </font>
    <font>
      <sz val="6"/>
      <name val="ＭＳ Ｐゴシック"/>
      <family val="3"/>
      <charset val="128"/>
    </font>
    <font>
      <u/>
      <sz val="11"/>
      <color theme="10"/>
      <name val="ＭＳ Ｐゴシック"/>
      <family val="3"/>
      <charset val="128"/>
    </font>
    <font>
      <u/>
      <sz val="10"/>
      <color theme="10"/>
      <name val="ＭＳ Ｐゴシック"/>
      <family val="3"/>
      <charset val="128"/>
    </font>
    <font>
      <sz val="10"/>
      <name val="Arial"/>
      <family val="2"/>
    </font>
    <font>
      <sz val="10"/>
      <color indexed="9"/>
      <name val="游ゴシック"/>
      <family val="3"/>
      <charset val="128"/>
      <scheme val="minor"/>
    </font>
    <font>
      <sz val="11"/>
      <name val="ＭＳ Ｐゴシック"/>
      <family val="3"/>
      <charset val="128"/>
    </font>
    <font>
      <sz val="10"/>
      <name val="游ゴシック"/>
      <family val="3"/>
      <charset val="128"/>
      <scheme val="minor"/>
    </font>
    <font>
      <sz val="10"/>
      <color theme="7" tint="-0.499984740745262"/>
      <name val="游ゴシック"/>
      <family val="3"/>
      <charset val="128"/>
      <scheme val="minor"/>
    </font>
    <font>
      <sz val="10"/>
      <color theme="1"/>
      <name val="游ゴシック"/>
      <family val="3"/>
      <charset val="128"/>
      <scheme val="minor"/>
    </font>
    <font>
      <sz val="10"/>
      <name val="ＭＳ Ｐ明朝"/>
      <family val="1"/>
      <charset val="128"/>
    </font>
    <font>
      <sz val="9"/>
      <name val="ＭＳ Ｐ明朝"/>
      <family val="1"/>
      <charset val="128"/>
    </font>
    <font>
      <sz val="6"/>
      <name val="ＭＳ 明朝"/>
      <family val="2"/>
      <charset val="128"/>
    </font>
    <font>
      <sz val="6"/>
      <name val="游ゴシック"/>
      <family val="3"/>
      <charset val="128"/>
      <scheme val="minor"/>
    </font>
    <font>
      <sz val="11"/>
      <color theme="1"/>
      <name val="ＭＳ 明朝"/>
      <family val="2"/>
      <charset val="128"/>
    </font>
    <font>
      <sz val="9"/>
      <name val="ＭＳ 明朝"/>
      <family val="1"/>
      <charset val="128"/>
    </font>
    <font>
      <sz val="9"/>
      <color theme="1"/>
      <name val="游ゴシック"/>
      <family val="3"/>
      <charset val="128"/>
      <scheme val="minor"/>
    </font>
    <font>
      <sz val="10"/>
      <name val="ＭＳ 明朝"/>
      <family val="1"/>
      <charset val="128"/>
    </font>
    <font>
      <sz val="9"/>
      <name val="游ゴシック"/>
      <family val="3"/>
      <charset val="128"/>
      <scheme val="minor"/>
    </font>
    <font>
      <sz val="11"/>
      <name val="游ゴシック"/>
      <family val="3"/>
      <charset val="128"/>
      <scheme val="minor"/>
    </font>
    <font>
      <sz val="11"/>
      <color theme="1"/>
      <name val="游ゴシック"/>
      <family val="2"/>
      <charset val="128"/>
      <scheme val="minor"/>
    </font>
    <font>
      <u/>
      <sz val="10"/>
      <name val="ＭＳ Ｐゴシック"/>
      <family val="3"/>
      <charset val="128"/>
    </font>
    <font>
      <sz val="10"/>
      <color theme="0"/>
      <name val="游ゴシック"/>
      <family val="3"/>
      <charset val="128"/>
      <scheme val="minor"/>
    </font>
    <font>
      <sz val="10.5"/>
      <color rgb="FF000000"/>
      <name val="游ゴシック"/>
      <family val="3"/>
      <charset val="128"/>
      <scheme val="minor"/>
    </font>
    <font>
      <sz val="10.5"/>
      <color rgb="FF000000"/>
      <name val="Aptos Narrow"/>
      <family val="3"/>
      <charset val="128"/>
    </font>
    <font>
      <sz val="11"/>
      <color theme="1"/>
      <name val="ＭＳ 明朝"/>
      <family val="1"/>
      <charset val="128"/>
    </font>
    <font>
      <sz val="10"/>
      <color rgb="FFFF0000"/>
      <name val="ＭＳ 明朝"/>
      <family val="1"/>
      <charset val="128"/>
    </font>
    <font>
      <sz val="11"/>
      <color theme="1"/>
      <name val="ＭＳ Ｐ明朝"/>
      <family val="1"/>
      <charset val="128"/>
    </font>
    <font>
      <sz val="10"/>
      <color theme="1"/>
      <name val="游ゴシック"/>
      <family val="2"/>
      <charset val="128"/>
      <scheme val="minor"/>
    </font>
    <font>
      <sz val="11"/>
      <color rgb="FFFF0000"/>
      <name val="游ゴシック"/>
      <family val="2"/>
      <charset val="128"/>
      <scheme val="minor"/>
    </font>
    <font>
      <sz val="11"/>
      <name val="ＭＳ 明朝"/>
      <family val="1"/>
      <charset val="128"/>
    </font>
    <font>
      <vertAlign val="superscript"/>
      <sz val="9"/>
      <name val="ＭＳ Ｐ明朝"/>
      <family val="1"/>
      <charset val="128"/>
    </font>
    <font>
      <b/>
      <sz val="12"/>
      <name val="游ゴシック"/>
      <family val="3"/>
      <charset val="128"/>
      <scheme val="minor"/>
    </font>
    <font>
      <sz val="11"/>
      <color theme="0"/>
      <name val="游ゴシック"/>
      <family val="3"/>
      <charset val="128"/>
      <scheme val="minor"/>
    </font>
    <font>
      <sz val="10"/>
      <color rgb="FF00B050"/>
      <name val="游ゴシック"/>
      <family val="3"/>
      <charset val="128"/>
      <scheme val="minor"/>
    </font>
  </fonts>
  <fills count="8">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indexed="57"/>
        <bgColor indexed="64"/>
      </patternFill>
    </fill>
    <fill>
      <patternFill patternType="solid">
        <fgColor theme="2" tint="-0.249977111117893"/>
        <bgColor indexed="64"/>
      </patternFill>
    </fill>
    <fill>
      <patternFill patternType="solid">
        <fgColor theme="7" tint="0.79998168889431442"/>
        <bgColor indexed="64"/>
      </patternFill>
    </fill>
    <fill>
      <patternFill patternType="solid">
        <fgColor rgb="FF00B050"/>
        <bgColor indexed="64"/>
      </patternFill>
    </fill>
  </fills>
  <borders count="20">
    <border>
      <left/>
      <right/>
      <top/>
      <bottom/>
      <diagonal/>
    </border>
    <border>
      <left style="thin">
        <color indexed="9"/>
      </left>
      <right/>
      <top/>
      <bottom/>
      <diagonal/>
    </border>
    <border>
      <left style="thin">
        <color indexed="9"/>
      </left>
      <right/>
      <top style="thin">
        <color indexed="9"/>
      </top>
      <bottom/>
      <diagonal/>
    </border>
    <border>
      <left/>
      <right/>
      <top style="thin">
        <color indexed="9"/>
      </top>
      <bottom/>
      <diagonal/>
    </border>
    <border>
      <left/>
      <right style="thin">
        <color indexed="9"/>
      </right>
      <top style="thin">
        <color indexed="9"/>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style="thin">
        <color indexed="64"/>
      </right>
      <top style="thin">
        <color indexed="64"/>
      </top>
      <bottom/>
      <diagonal/>
    </border>
  </borders>
  <cellStyleXfs count="13">
    <xf numFmtId="0" fontId="0" fillId="0" borderId="0">
      <alignment vertical="center"/>
    </xf>
    <xf numFmtId="38" fontId="2"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0" fontId="7" fillId="0" borderId="0"/>
    <xf numFmtId="0" fontId="9" fillId="0" borderId="0">
      <alignment vertical="center"/>
    </xf>
    <xf numFmtId="0" fontId="2" fillId="0" borderId="0">
      <alignment vertical="center"/>
    </xf>
    <xf numFmtId="38" fontId="17" fillId="0" borderId="0" applyFont="0" applyFill="0" applyBorder="0" applyAlignment="0" applyProtection="0">
      <alignment vertical="center"/>
    </xf>
    <xf numFmtId="9" fontId="2" fillId="0" borderId="0" applyFont="0" applyFill="0" applyBorder="0" applyAlignment="0" applyProtection="0">
      <alignment vertical="center"/>
    </xf>
    <xf numFmtId="38" fontId="23" fillId="0" borderId="0" applyFont="0" applyFill="0" applyBorder="0" applyAlignment="0" applyProtection="0">
      <alignment vertical="center"/>
    </xf>
    <xf numFmtId="0" fontId="9" fillId="0" borderId="0">
      <alignment vertical="center"/>
    </xf>
    <xf numFmtId="0" fontId="2" fillId="0" borderId="0">
      <alignment vertical="center"/>
    </xf>
    <xf numFmtId="38" fontId="2" fillId="0" borderId="0" applyFont="0" applyFill="0" applyBorder="0" applyAlignment="0" applyProtection="0">
      <alignment vertical="center"/>
    </xf>
    <xf numFmtId="38" fontId="9" fillId="0" borderId="0" applyFont="0" applyFill="0" applyBorder="0" applyAlignment="0" applyProtection="0"/>
  </cellStyleXfs>
  <cellXfs count="116">
    <xf numFmtId="0" fontId="0" fillId="0" borderId="0" xfId="0">
      <alignment vertical="center"/>
    </xf>
    <xf numFmtId="38" fontId="3" fillId="2" borderId="0" xfId="1" applyFont="1" applyFill="1">
      <alignment vertical="center"/>
    </xf>
    <xf numFmtId="38" fontId="6" fillId="2" borderId="0" xfId="2" applyNumberFormat="1" applyFont="1" applyFill="1" applyAlignment="1" applyProtection="1">
      <alignment horizontal="right" vertical="center"/>
    </xf>
    <xf numFmtId="38" fontId="3" fillId="3" borderId="0" xfId="1" applyFont="1" applyFill="1">
      <alignment vertical="center"/>
    </xf>
    <xf numFmtId="0" fontId="10" fillId="3" borderId="0" xfId="4" applyFont="1" applyFill="1">
      <alignment vertical="center"/>
    </xf>
    <xf numFmtId="0" fontId="12" fillId="0" borderId="0" xfId="5" applyFont="1">
      <alignment vertical="center"/>
    </xf>
    <xf numFmtId="0" fontId="10" fillId="0" borderId="0" xfId="4" applyFont="1">
      <alignment vertical="center"/>
    </xf>
    <xf numFmtId="0" fontId="8" fillId="0" borderId="0" xfId="3" applyFont="1" applyAlignment="1">
      <alignment horizontal="left" vertical="center"/>
    </xf>
    <xf numFmtId="0" fontId="10" fillId="0" borderId="0" xfId="5" applyFont="1">
      <alignment vertical="center"/>
    </xf>
    <xf numFmtId="0" fontId="10" fillId="0" borderId="0" xfId="5" applyFont="1" applyAlignment="1">
      <alignment horizontal="right" vertical="center"/>
    </xf>
    <xf numFmtId="38" fontId="13" fillId="0" borderId="6" xfId="1" applyFont="1" applyFill="1" applyBorder="1" applyAlignment="1">
      <alignment horizontal="center" vertical="center"/>
    </xf>
    <xf numFmtId="38" fontId="14" fillId="0" borderId="6" xfId="1" applyFont="1" applyFill="1" applyBorder="1" applyAlignment="1">
      <alignment horizontal="center" vertical="center"/>
    </xf>
    <xf numFmtId="38" fontId="13" fillId="0" borderId="7" xfId="1" applyFont="1" applyFill="1" applyBorder="1" applyAlignment="1">
      <alignment horizontal="center" vertical="center"/>
    </xf>
    <xf numFmtId="38" fontId="13" fillId="0" borderId="10" xfId="1" applyFont="1" applyFill="1" applyBorder="1" applyAlignment="1">
      <alignment horizontal="left" vertical="center"/>
    </xf>
    <xf numFmtId="0" fontId="10" fillId="0" borderId="0" xfId="5" applyFont="1" applyAlignment="1">
      <alignment horizontal="left" vertical="center"/>
    </xf>
    <xf numFmtId="0" fontId="18" fillId="0" borderId="0" xfId="5" applyFont="1">
      <alignment vertical="center"/>
    </xf>
    <xf numFmtId="0" fontId="18" fillId="0" borderId="0" xfId="5" applyFont="1" applyAlignment="1">
      <alignment horizontal="right" vertical="center"/>
    </xf>
    <xf numFmtId="0" fontId="19" fillId="0" borderId="0" xfId="5" applyFont="1">
      <alignment vertical="center"/>
    </xf>
    <xf numFmtId="0" fontId="20" fillId="0" borderId="5" xfId="5" applyFont="1" applyBorder="1" applyAlignment="1">
      <alignment horizontal="center" vertical="center"/>
    </xf>
    <xf numFmtId="38" fontId="20" fillId="0" borderId="5" xfId="1" applyFont="1" applyFill="1" applyBorder="1" applyAlignment="1">
      <alignment horizontal="center" vertical="center"/>
    </xf>
    <xf numFmtId="0" fontId="20" fillId="0" borderId="8" xfId="5" applyFont="1" applyBorder="1" applyAlignment="1">
      <alignment horizontal="center" vertical="center"/>
    </xf>
    <xf numFmtId="38" fontId="20" fillId="0" borderId="5" xfId="1" applyFont="1" applyFill="1" applyBorder="1" applyAlignment="1">
      <alignment horizontal="right" vertical="center"/>
    </xf>
    <xf numFmtId="0" fontId="20" fillId="0" borderId="5" xfId="5" applyFont="1" applyBorder="1">
      <alignment vertical="center"/>
    </xf>
    <xf numFmtId="0" fontId="20" fillId="0" borderId="5" xfId="5" applyFont="1" applyBorder="1" applyAlignment="1">
      <alignment horizontal="right" vertical="center"/>
    </xf>
    <xf numFmtId="0" fontId="20" fillId="0" borderId="0" xfId="5" applyFont="1">
      <alignment vertical="center"/>
    </xf>
    <xf numFmtId="0" fontId="20" fillId="0" borderId="8" xfId="5" applyFont="1" applyBorder="1" applyAlignment="1">
      <alignment horizontal="right" vertical="center"/>
    </xf>
    <xf numFmtId="0" fontId="18" fillId="0" borderId="0" xfId="5" applyFont="1" applyAlignment="1">
      <alignment horizontal="left" vertical="center"/>
    </xf>
    <xf numFmtId="0" fontId="21" fillId="0" borderId="0" xfId="5" applyFont="1">
      <alignment vertical="center"/>
    </xf>
    <xf numFmtId="0" fontId="18" fillId="0" borderId="0" xfId="5" applyFont="1" applyAlignment="1">
      <alignment vertical="center" shrinkToFit="1"/>
    </xf>
    <xf numFmtId="38" fontId="10" fillId="2" borderId="0" xfId="1" applyFont="1" applyFill="1">
      <alignment vertical="center"/>
    </xf>
    <xf numFmtId="38" fontId="24" fillId="2" borderId="0" xfId="2" applyNumberFormat="1" applyFont="1" applyFill="1" applyAlignment="1" applyProtection="1">
      <alignment horizontal="right" vertical="center"/>
    </xf>
    <xf numFmtId="0" fontId="22" fillId="2" borderId="0" xfId="4" applyFont="1" applyFill="1">
      <alignment vertical="center"/>
    </xf>
    <xf numFmtId="0" fontId="22" fillId="0" borderId="0" xfId="4" applyFont="1">
      <alignment vertical="center"/>
    </xf>
    <xf numFmtId="38" fontId="10" fillId="3" borderId="0" xfId="1" applyFont="1" applyFill="1">
      <alignment vertical="center"/>
    </xf>
    <xf numFmtId="0" fontId="25" fillId="0" borderId="0" xfId="3" applyFont="1" applyAlignment="1">
      <alignment horizontal="left" vertical="center"/>
    </xf>
    <xf numFmtId="0" fontId="10" fillId="0" borderId="0" xfId="3" applyFont="1" applyAlignment="1">
      <alignment horizontal="left" vertical="center"/>
    </xf>
    <xf numFmtId="0" fontId="10" fillId="6" borderId="0" xfId="3" applyFont="1" applyFill="1" applyAlignment="1">
      <alignment horizontal="left" vertical="center"/>
    </xf>
    <xf numFmtId="0" fontId="10" fillId="3" borderId="0" xfId="9" applyFont="1" applyFill="1">
      <alignment vertical="center"/>
    </xf>
    <xf numFmtId="177" fontId="10" fillId="5" borderId="0" xfId="9" applyNumberFormat="1" applyFont="1" applyFill="1">
      <alignment vertical="center"/>
    </xf>
    <xf numFmtId="0" fontId="10" fillId="5" borderId="0" xfId="9" applyFont="1" applyFill="1">
      <alignment vertical="center"/>
    </xf>
    <xf numFmtId="0" fontId="11" fillId="6" borderId="0" xfId="4" applyFont="1" applyFill="1">
      <alignment vertical="center"/>
    </xf>
    <xf numFmtId="0" fontId="10" fillId="6" borderId="0" xfId="4" applyFont="1" applyFill="1">
      <alignment vertical="center"/>
    </xf>
    <xf numFmtId="0" fontId="0" fillId="0" borderId="0" xfId="0" applyAlignment="1">
      <alignment vertical="center" shrinkToFit="1"/>
    </xf>
    <xf numFmtId="177" fontId="10" fillId="0" borderId="0" xfId="9" applyNumberFormat="1" applyFont="1">
      <alignment vertical="center"/>
    </xf>
    <xf numFmtId="0" fontId="10" fillId="0" borderId="0" xfId="9" applyFont="1">
      <alignment vertical="center"/>
    </xf>
    <xf numFmtId="38" fontId="3" fillId="0" borderId="0" xfId="1" applyFont="1" applyFill="1">
      <alignment vertical="center"/>
    </xf>
    <xf numFmtId="38" fontId="6" fillId="0" borderId="0" xfId="2" applyNumberFormat="1" applyFont="1" applyFill="1" applyAlignment="1" applyProtection="1">
      <alignment horizontal="right" vertical="center"/>
    </xf>
    <xf numFmtId="0" fontId="26" fillId="0" borderId="0" xfId="0" applyFont="1">
      <alignment vertical="center"/>
    </xf>
    <xf numFmtId="0" fontId="0" fillId="0" borderId="11" xfId="0" applyBorder="1" applyAlignment="1">
      <alignment horizontal="center" vertical="center" wrapText="1"/>
    </xf>
    <xf numFmtId="0" fontId="0" fillId="0" borderId="12" xfId="0" applyBorder="1">
      <alignment vertical="center"/>
    </xf>
    <xf numFmtId="38" fontId="0" fillId="0" borderId="13" xfId="8" applyFont="1" applyFill="1" applyBorder="1">
      <alignment vertical="center"/>
    </xf>
    <xf numFmtId="0" fontId="0" fillId="0" borderId="14" xfId="0" applyBorder="1" applyAlignment="1">
      <alignment horizontal="center" vertical="center" wrapText="1"/>
    </xf>
    <xf numFmtId="0" fontId="0" fillId="0" borderId="15" xfId="0" applyBorder="1">
      <alignment vertical="center"/>
    </xf>
    <xf numFmtId="176" fontId="0" fillId="0" borderId="16" xfId="0" applyNumberFormat="1" applyBorder="1">
      <alignment vertical="center"/>
    </xf>
    <xf numFmtId="0" fontId="27" fillId="0" borderId="0" xfId="0" applyFont="1">
      <alignment vertical="center"/>
    </xf>
    <xf numFmtId="0" fontId="10" fillId="7" borderId="0" xfId="3" applyFont="1" applyFill="1" applyAlignment="1">
      <alignment horizontal="left" vertical="center"/>
    </xf>
    <xf numFmtId="0" fontId="8" fillId="0" borderId="3" xfId="3" applyFont="1" applyBorder="1" applyAlignment="1">
      <alignment horizontal="left" vertical="center"/>
    </xf>
    <xf numFmtId="0" fontId="8" fillId="0" borderId="4" xfId="3" applyFont="1" applyBorder="1" applyAlignment="1">
      <alignment horizontal="left" vertical="center"/>
    </xf>
    <xf numFmtId="0" fontId="20" fillId="0" borderId="0" xfId="5" applyFont="1" applyAlignment="1">
      <alignment horizontal="center" vertical="center"/>
    </xf>
    <xf numFmtId="0" fontId="20" fillId="0" borderId="0" xfId="5" applyFont="1" applyAlignment="1">
      <alignment horizontal="right" vertical="center"/>
    </xf>
    <xf numFmtId="0" fontId="12" fillId="5" borderId="2" xfId="3" applyFont="1" applyFill="1" applyBorder="1" applyAlignment="1">
      <alignment horizontal="left" vertical="center"/>
    </xf>
    <xf numFmtId="0" fontId="12" fillId="5" borderId="3" xfId="3" applyFont="1" applyFill="1" applyBorder="1" applyAlignment="1">
      <alignment horizontal="left" vertical="center"/>
    </xf>
    <xf numFmtId="0" fontId="12" fillId="5" borderId="4" xfId="3" applyFont="1" applyFill="1" applyBorder="1" applyAlignment="1">
      <alignment horizontal="left" vertical="center"/>
    </xf>
    <xf numFmtId="177" fontId="12" fillId="5" borderId="3" xfId="3" applyNumberFormat="1" applyFont="1" applyFill="1" applyBorder="1" applyAlignment="1">
      <alignment horizontal="right" vertical="center"/>
    </xf>
    <xf numFmtId="177" fontId="12" fillId="5" borderId="2" xfId="3" applyNumberFormat="1" applyFont="1" applyFill="1" applyBorder="1" applyAlignment="1">
      <alignment horizontal="right" vertical="center"/>
    </xf>
    <xf numFmtId="0" fontId="28" fillId="0" borderId="0" xfId="0" applyFont="1">
      <alignment vertical="center"/>
    </xf>
    <xf numFmtId="0" fontId="18" fillId="0" borderId="0" xfId="5" applyFont="1" applyAlignment="1">
      <alignment horizontal="center" vertical="center"/>
    </xf>
    <xf numFmtId="38" fontId="20" fillId="0" borderId="0" xfId="1" applyFont="1" applyFill="1" applyBorder="1" applyAlignment="1">
      <alignment horizontal="center" vertical="center"/>
    </xf>
    <xf numFmtId="0" fontId="29" fillId="0" borderId="0" xfId="5" applyFont="1" applyAlignment="1">
      <alignment horizontal="center" vertical="center"/>
    </xf>
    <xf numFmtId="38" fontId="18" fillId="0" borderId="0" xfId="1" applyFont="1" applyFill="1" applyBorder="1" applyAlignment="1">
      <alignment horizontal="center" vertical="center"/>
    </xf>
    <xf numFmtId="38" fontId="20" fillId="0" borderId="0" xfId="1" applyFont="1" applyFill="1" applyBorder="1" applyAlignment="1">
      <alignment horizontal="right" vertical="center"/>
    </xf>
    <xf numFmtId="0" fontId="29" fillId="0" borderId="0" xfId="5" applyFont="1">
      <alignment vertical="center"/>
    </xf>
    <xf numFmtId="0" fontId="20" fillId="3" borderId="0" xfId="5" applyFont="1" applyFill="1">
      <alignment vertical="center"/>
    </xf>
    <xf numFmtId="0" fontId="29" fillId="3" borderId="0" xfId="5" applyFont="1" applyFill="1">
      <alignment vertical="center"/>
    </xf>
    <xf numFmtId="0" fontId="18" fillId="0" borderId="5" xfId="5" applyFont="1" applyBorder="1" applyAlignment="1">
      <alignment horizontal="center" vertical="center"/>
    </xf>
    <xf numFmtId="38" fontId="18" fillId="0" borderId="5" xfId="1" applyFont="1" applyFill="1" applyBorder="1" applyAlignment="1">
      <alignment horizontal="center" vertical="center"/>
    </xf>
    <xf numFmtId="38" fontId="20" fillId="0" borderId="17" xfId="1" applyFont="1" applyFill="1" applyBorder="1" applyAlignment="1">
      <alignment horizontal="right" vertical="center"/>
    </xf>
    <xf numFmtId="0" fontId="20" fillId="3" borderId="5" xfId="5" applyFont="1" applyFill="1" applyBorder="1">
      <alignment vertical="center"/>
    </xf>
    <xf numFmtId="0" fontId="30" fillId="0" borderId="0" xfId="0" applyFont="1">
      <alignment vertical="center"/>
    </xf>
    <xf numFmtId="0" fontId="13" fillId="0" borderId="0" xfId="5" applyFont="1">
      <alignment vertical="center"/>
    </xf>
    <xf numFmtId="0" fontId="31" fillId="0" borderId="0" xfId="0" applyFont="1">
      <alignment vertical="center"/>
    </xf>
    <xf numFmtId="0" fontId="12" fillId="0" borderId="0" xfId="0" applyFont="1">
      <alignment vertical="center"/>
    </xf>
    <xf numFmtId="0" fontId="22" fillId="0" borderId="0" xfId="10" applyFont="1">
      <alignment vertical="center"/>
    </xf>
    <xf numFmtId="0" fontId="10" fillId="4" borderId="0" xfId="3" applyFont="1" applyFill="1" applyAlignment="1">
      <alignment horizontal="left" vertical="center"/>
    </xf>
    <xf numFmtId="0" fontId="22" fillId="2" borderId="0" xfId="10" applyFont="1" applyFill="1">
      <alignment vertical="center"/>
    </xf>
    <xf numFmtId="0" fontId="32" fillId="0" borderId="0" xfId="0" applyFont="1">
      <alignment vertical="center"/>
    </xf>
    <xf numFmtId="38" fontId="20" fillId="0" borderId="5" xfId="1" applyFont="1" applyFill="1" applyBorder="1" applyAlignment="1">
      <alignment horizontal="left" vertical="center"/>
    </xf>
    <xf numFmtId="0" fontId="33" fillId="0" borderId="5" xfId="5" applyFont="1" applyBorder="1">
      <alignment vertical="center"/>
    </xf>
    <xf numFmtId="38" fontId="33" fillId="0" borderId="5" xfId="6" applyFont="1" applyBorder="1">
      <alignment vertical="center"/>
    </xf>
    <xf numFmtId="38" fontId="33" fillId="0" borderId="5" xfId="1" applyFont="1" applyFill="1" applyBorder="1" applyAlignment="1">
      <alignment horizontal="right" vertical="center"/>
    </xf>
    <xf numFmtId="0" fontId="13" fillId="0" borderId="5" xfId="0" applyFont="1" applyBorder="1" applyAlignment="1">
      <alignment horizontal="center" vertical="center"/>
    </xf>
    <xf numFmtId="0" fontId="13" fillId="0" borderId="5" xfId="5" applyFont="1" applyBorder="1" applyAlignment="1">
      <alignment horizontal="center" vertical="center"/>
    </xf>
    <xf numFmtId="0" fontId="13" fillId="0" borderId="5" xfId="0" applyFont="1" applyBorder="1">
      <alignment vertical="center"/>
    </xf>
    <xf numFmtId="0" fontId="14" fillId="0" borderId="5" xfId="0" applyFont="1" applyBorder="1" applyAlignment="1">
      <alignment horizontal="center" vertical="center"/>
    </xf>
    <xf numFmtId="0" fontId="13" fillId="0" borderId="5" xfId="0" quotePrefix="1" applyFont="1" applyBorder="1" applyAlignment="1">
      <alignment horizontal="right" vertical="center"/>
    </xf>
    <xf numFmtId="38" fontId="20" fillId="0" borderId="6" xfId="1" applyFont="1" applyFill="1" applyBorder="1" applyAlignment="1">
      <alignment horizontal="right" vertical="center"/>
    </xf>
    <xf numFmtId="38" fontId="20" fillId="0" borderId="7" xfId="1" applyFont="1" applyFill="1" applyBorder="1" applyAlignment="1">
      <alignment horizontal="right" vertical="center"/>
    </xf>
    <xf numFmtId="0" fontId="20" fillId="0" borderId="6" xfId="5" applyFont="1" applyBorder="1" applyAlignment="1">
      <alignment horizontal="right" vertical="center"/>
    </xf>
    <xf numFmtId="0" fontId="20" fillId="0" borderId="7" xfId="5" applyFont="1" applyBorder="1" applyAlignment="1">
      <alignment horizontal="right" vertical="center"/>
    </xf>
    <xf numFmtId="0" fontId="20" fillId="0" borderId="6" xfId="5" applyFont="1" applyBorder="1">
      <alignment vertical="center"/>
    </xf>
    <xf numFmtId="0" fontId="20" fillId="0" borderId="7" xfId="5" applyFont="1" applyBorder="1">
      <alignment vertical="center"/>
    </xf>
    <xf numFmtId="0" fontId="20" fillId="0" borderId="0" xfId="5" applyFont="1">
      <alignment vertical="center"/>
    </xf>
    <xf numFmtId="0" fontId="13" fillId="0" borderId="5" xfId="0" applyFont="1" applyBorder="1" applyAlignment="1">
      <alignment horizontal="center" vertical="center"/>
    </xf>
    <xf numFmtId="0" fontId="33" fillId="0" borderId="8" xfId="5" applyFont="1" applyBorder="1" applyAlignment="1">
      <alignment horizontal="center" vertical="center"/>
    </xf>
    <xf numFmtId="0" fontId="33" fillId="0" borderId="9" xfId="5" applyFont="1" applyBorder="1" applyAlignment="1">
      <alignment horizontal="center" vertical="center"/>
    </xf>
    <xf numFmtId="0" fontId="33" fillId="0" borderId="18" xfId="5" applyFont="1" applyBorder="1" applyAlignment="1">
      <alignment horizontal="center" vertical="center"/>
    </xf>
    <xf numFmtId="0" fontId="33" fillId="0" borderId="19" xfId="5" applyFont="1" applyBorder="1" applyAlignment="1">
      <alignment horizontal="center" vertical="center"/>
    </xf>
    <xf numFmtId="38" fontId="33" fillId="0" borderId="8" xfId="1" applyFont="1" applyFill="1" applyBorder="1" applyAlignment="1">
      <alignment horizontal="center" vertical="center"/>
    </xf>
    <xf numFmtId="38" fontId="33" fillId="0" borderId="9" xfId="1" applyFont="1" applyFill="1" applyBorder="1" applyAlignment="1">
      <alignment horizontal="center" vertical="center"/>
    </xf>
    <xf numFmtId="38" fontId="13" fillId="0" borderId="5" xfId="1" applyFont="1" applyFill="1" applyBorder="1" applyAlignment="1">
      <alignment horizontal="center" vertical="center"/>
    </xf>
    <xf numFmtId="38" fontId="35" fillId="2" borderId="0" xfId="1" applyFont="1" applyFill="1">
      <alignment vertical="center"/>
    </xf>
    <xf numFmtId="0" fontId="36" fillId="7" borderId="1" xfId="3" applyFont="1" applyFill="1" applyBorder="1" applyAlignment="1">
      <alignment horizontal="left" vertical="center"/>
    </xf>
    <xf numFmtId="0" fontId="36" fillId="4" borderId="1" xfId="3" applyFont="1" applyFill="1" applyBorder="1" applyAlignment="1">
      <alignment horizontal="left" vertical="center"/>
    </xf>
    <xf numFmtId="0" fontId="37" fillId="7" borderId="0" xfId="3" applyFont="1" applyFill="1" applyAlignment="1">
      <alignment horizontal="left" vertical="center"/>
    </xf>
    <xf numFmtId="0" fontId="25" fillId="7" borderId="0" xfId="3" applyFont="1" applyFill="1" applyAlignment="1">
      <alignment horizontal="left" vertical="center"/>
    </xf>
    <xf numFmtId="0" fontId="10" fillId="0" borderId="0" xfId="4" applyFont="1" applyFill="1">
      <alignment vertical="center"/>
    </xf>
  </cellXfs>
  <cellStyles count="13">
    <cellStyle name="パーセント 2" xfId="7" xr:uid="{BC97203A-6F26-44FB-8CA2-1F7B14603F75}"/>
    <cellStyle name="ハイパーリンク" xfId="2" builtinId="8"/>
    <cellStyle name="桁区切り" xfId="8" builtinId="6"/>
    <cellStyle name="桁区切り 2" xfId="1" xr:uid="{3AEF4803-193E-420A-965B-BCF5DA254D0A}"/>
    <cellStyle name="桁区切り 2 3" xfId="11" xr:uid="{ADB66ED3-0E8F-438A-B648-98FFFDAB6E3D}"/>
    <cellStyle name="桁区切り 3" xfId="6" xr:uid="{CE5B5678-BDDC-4126-AE32-0E4DEEBDA1F0}"/>
    <cellStyle name="桁区切り 4 2" xfId="12" xr:uid="{7481A40B-76A6-479B-9BD0-424847F3EB87}"/>
    <cellStyle name="標準" xfId="0" builtinId="0"/>
    <cellStyle name="標準 2" xfId="4" xr:uid="{78304313-1C48-4790-AF41-528364D91529}"/>
    <cellStyle name="標準 2 2" xfId="9" xr:uid="{6EA10BA9-15AC-4AA0-B1B1-CC6CE7436561}"/>
    <cellStyle name="標準 2 3" xfId="10" xr:uid="{768434A2-7EB8-4B0E-828F-BFB8F7ED4257}"/>
    <cellStyle name="標準 3" xfId="5" xr:uid="{69490CB3-EDDB-441D-969C-9A2F1742DAE1}"/>
    <cellStyle name="標準_FRA_2005_Global_Tables_EN" xfId="3" xr:uid="{CFC3EA85-B419-4CB3-A90D-12EAC25D57B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328507323681314E-2"/>
          <c:y val="0.14941502757499439"/>
          <c:w val="0.8993879512384293"/>
          <c:h val="0.73938001256336461"/>
        </c:manualLayout>
      </c:layout>
      <c:barChart>
        <c:barDir val="col"/>
        <c:grouping val="stacked"/>
        <c:varyColors val="0"/>
        <c:ser>
          <c:idx val="0"/>
          <c:order val="0"/>
          <c:tx>
            <c:strRef>
              <c:f>'[1]P33 素材生産'!$A$17</c:f>
              <c:strCache>
                <c:ptCount val="1"/>
                <c:pt idx="0">
                  <c:v>製材</c:v>
                </c:pt>
              </c:strCache>
            </c:strRef>
          </c:tx>
          <c:spPr>
            <a:pattFill prst="wdUpDiag">
              <a:fgClr>
                <a:schemeClr val="tx1"/>
              </a:fgClr>
              <a:bgClr>
                <a:schemeClr val="bg1"/>
              </a:bgClr>
            </a:pattFill>
            <a:ln>
              <a:solidFill>
                <a:schemeClr val="tx1"/>
              </a:solidFill>
            </a:ln>
            <a:effectLst/>
          </c:spPr>
          <c:invertIfNegative val="0"/>
          <c:cat>
            <c:strRef>
              <c:f>'[1]P33 素材生産'!$B$16:$I$16</c:f>
              <c:strCache>
                <c:ptCount val="8"/>
                <c:pt idx="0">
                  <c:v>H17</c:v>
                </c:pt>
                <c:pt idx="1">
                  <c:v>H22</c:v>
                </c:pt>
                <c:pt idx="2">
                  <c:v>H27</c:v>
                </c:pt>
                <c:pt idx="3">
                  <c:v>R2</c:v>
                </c:pt>
                <c:pt idx="4">
                  <c:v>R3</c:v>
                </c:pt>
                <c:pt idx="5">
                  <c:v>R4</c:v>
                </c:pt>
                <c:pt idx="6">
                  <c:v>R5</c:v>
                </c:pt>
                <c:pt idx="7">
                  <c:v>R6</c:v>
                </c:pt>
              </c:strCache>
            </c:strRef>
          </c:cat>
          <c:val>
            <c:numRef>
              <c:f>'[1]P33 素材生産'!$B$17:$I$17</c:f>
              <c:numCache>
                <c:formatCode>General</c:formatCode>
                <c:ptCount val="8"/>
                <c:pt idx="0">
                  <c:v>115</c:v>
                </c:pt>
                <c:pt idx="1">
                  <c:v>93</c:v>
                </c:pt>
                <c:pt idx="2">
                  <c:v>60</c:v>
                </c:pt>
                <c:pt idx="3">
                  <c:v>53</c:v>
                </c:pt>
                <c:pt idx="4">
                  <c:v>81</c:v>
                </c:pt>
                <c:pt idx="5">
                  <c:v>101</c:v>
                </c:pt>
                <c:pt idx="6">
                  <c:v>66</c:v>
                </c:pt>
                <c:pt idx="7">
                  <c:v>58</c:v>
                </c:pt>
              </c:numCache>
            </c:numRef>
          </c:val>
          <c:extLst>
            <c:ext xmlns:c16="http://schemas.microsoft.com/office/drawing/2014/chart" uri="{C3380CC4-5D6E-409C-BE32-E72D297353CC}">
              <c16:uniqueId val="{00000000-80D3-47AE-81B5-8FCE5E1246E1}"/>
            </c:ext>
          </c:extLst>
        </c:ser>
        <c:ser>
          <c:idx val="1"/>
          <c:order val="1"/>
          <c:tx>
            <c:strRef>
              <c:f>'[1]P33 素材生産'!$A$18</c:f>
              <c:strCache>
                <c:ptCount val="1"/>
                <c:pt idx="0">
                  <c:v>合板等</c:v>
                </c:pt>
              </c:strCache>
            </c:strRef>
          </c:tx>
          <c:spPr>
            <a:pattFill prst="ltDnDiag">
              <a:fgClr>
                <a:schemeClr val="tx1"/>
              </a:fgClr>
              <a:bgClr>
                <a:schemeClr val="bg1"/>
              </a:bgClr>
            </a:pattFill>
            <a:ln>
              <a:solidFill>
                <a:schemeClr val="tx1"/>
              </a:solidFill>
            </a:ln>
            <a:effectLst/>
          </c:spPr>
          <c:invertIfNegative val="0"/>
          <c:cat>
            <c:strRef>
              <c:f>'[1]P33 素材生産'!$B$16:$I$16</c:f>
              <c:strCache>
                <c:ptCount val="8"/>
                <c:pt idx="0">
                  <c:v>H17</c:v>
                </c:pt>
                <c:pt idx="1">
                  <c:v>H22</c:v>
                </c:pt>
                <c:pt idx="2">
                  <c:v>H27</c:v>
                </c:pt>
                <c:pt idx="3">
                  <c:v>R2</c:v>
                </c:pt>
                <c:pt idx="4">
                  <c:v>R3</c:v>
                </c:pt>
                <c:pt idx="5">
                  <c:v>R4</c:v>
                </c:pt>
                <c:pt idx="6">
                  <c:v>R5</c:v>
                </c:pt>
                <c:pt idx="7">
                  <c:v>R6</c:v>
                </c:pt>
              </c:strCache>
            </c:strRef>
          </c:cat>
          <c:val>
            <c:numRef>
              <c:f>'[1]P33 素材生産'!$B$18:$I$18</c:f>
              <c:numCache>
                <c:formatCode>General</c:formatCode>
                <c:ptCount val="8"/>
                <c:pt idx="0">
                  <c:v>1</c:v>
                </c:pt>
                <c:pt idx="1">
                  <c:v>14</c:v>
                </c:pt>
                <c:pt idx="2">
                  <c:v>17</c:v>
                </c:pt>
                <c:pt idx="3">
                  <c:v>27</c:v>
                </c:pt>
                <c:pt idx="4">
                  <c:v>23</c:v>
                </c:pt>
                <c:pt idx="5">
                  <c:v>38</c:v>
                </c:pt>
                <c:pt idx="6">
                  <c:v>36</c:v>
                </c:pt>
                <c:pt idx="7">
                  <c:v>19</c:v>
                </c:pt>
              </c:numCache>
            </c:numRef>
          </c:val>
          <c:extLst>
            <c:ext xmlns:c16="http://schemas.microsoft.com/office/drawing/2014/chart" uri="{C3380CC4-5D6E-409C-BE32-E72D297353CC}">
              <c16:uniqueId val="{00000001-80D3-47AE-81B5-8FCE5E1246E1}"/>
            </c:ext>
          </c:extLst>
        </c:ser>
        <c:ser>
          <c:idx val="2"/>
          <c:order val="2"/>
          <c:tx>
            <c:strRef>
              <c:f>'[1]P33 素材生産'!$A$19</c:f>
              <c:strCache>
                <c:ptCount val="1"/>
                <c:pt idx="0">
                  <c:v>木材チップ</c:v>
                </c:pt>
              </c:strCache>
            </c:strRef>
          </c:tx>
          <c:spPr>
            <a:solidFill>
              <a:schemeClr val="tx1"/>
            </a:solidFill>
            <a:ln>
              <a:solidFill>
                <a:schemeClr val="tx1"/>
              </a:solidFill>
            </a:ln>
            <a:effectLst/>
          </c:spPr>
          <c:invertIfNegative val="0"/>
          <c:cat>
            <c:strRef>
              <c:f>'[1]P33 素材生産'!$B$16:$I$16</c:f>
              <c:strCache>
                <c:ptCount val="8"/>
                <c:pt idx="0">
                  <c:v>H17</c:v>
                </c:pt>
                <c:pt idx="1">
                  <c:v>H22</c:v>
                </c:pt>
                <c:pt idx="2">
                  <c:v>H27</c:v>
                </c:pt>
                <c:pt idx="3">
                  <c:v>R2</c:v>
                </c:pt>
                <c:pt idx="4">
                  <c:v>R3</c:v>
                </c:pt>
                <c:pt idx="5">
                  <c:v>R4</c:v>
                </c:pt>
                <c:pt idx="6">
                  <c:v>R5</c:v>
                </c:pt>
                <c:pt idx="7">
                  <c:v>R6</c:v>
                </c:pt>
              </c:strCache>
            </c:strRef>
          </c:cat>
          <c:val>
            <c:numRef>
              <c:f>'[1]P33 素材生産'!$B$19:$I$19</c:f>
              <c:numCache>
                <c:formatCode>General</c:formatCode>
                <c:ptCount val="8"/>
                <c:pt idx="0">
                  <c:v>15</c:v>
                </c:pt>
                <c:pt idx="1">
                  <c:v>18</c:v>
                </c:pt>
                <c:pt idx="2">
                  <c:v>10</c:v>
                </c:pt>
                <c:pt idx="3">
                  <c:v>19</c:v>
                </c:pt>
                <c:pt idx="4">
                  <c:v>15</c:v>
                </c:pt>
                <c:pt idx="5">
                  <c:v>17</c:v>
                </c:pt>
                <c:pt idx="6">
                  <c:v>16</c:v>
                </c:pt>
                <c:pt idx="7">
                  <c:v>15</c:v>
                </c:pt>
              </c:numCache>
            </c:numRef>
          </c:val>
          <c:extLst>
            <c:ext xmlns:c16="http://schemas.microsoft.com/office/drawing/2014/chart" uri="{C3380CC4-5D6E-409C-BE32-E72D297353CC}">
              <c16:uniqueId val="{00000002-80D3-47AE-81B5-8FCE5E1246E1}"/>
            </c:ext>
          </c:extLst>
        </c:ser>
        <c:ser>
          <c:idx val="3"/>
          <c:order val="3"/>
          <c:tx>
            <c:strRef>
              <c:f>'[1]P33 素材生産'!$A$20</c:f>
              <c:strCache>
                <c:ptCount val="1"/>
                <c:pt idx="0">
                  <c:v>燃料用等</c:v>
                </c:pt>
              </c:strCache>
            </c:strRef>
          </c:tx>
          <c:spPr>
            <a:pattFill prst="openDmnd">
              <a:fgClr>
                <a:schemeClr val="tx1"/>
              </a:fgClr>
              <a:bgClr>
                <a:schemeClr val="bg1"/>
              </a:bgClr>
            </a:pattFill>
            <a:ln>
              <a:solidFill>
                <a:schemeClr val="tx1"/>
              </a:solidFill>
            </a:ln>
            <a:effectLst/>
          </c:spPr>
          <c:invertIfNegative val="0"/>
          <c:cat>
            <c:strRef>
              <c:f>'[1]P33 素材生産'!$B$16:$I$16</c:f>
              <c:strCache>
                <c:ptCount val="8"/>
                <c:pt idx="0">
                  <c:v>H17</c:v>
                </c:pt>
                <c:pt idx="1">
                  <c:v>H22</c:v>
                </c:pt>
                <c:pt idx="2">
                  <c:v>H27</c:v>
                </c:pt>
                <c:pt idx="3">
                  <c:v>R2</c:v>
                </c:pt>
                <c:pt idx="4">
                  <c:v>R3</c:v>
                </c:pt>
                <c:pt idx="5">
                  <c:v>R4</c:v>
                </c:pt>
                <c:pt idx="6">
                  <c:v>R5</c:v>
                </c:pt>
                <c:pt idx="7">
                  <c:v>R6</c:v>
                </c:pt>
              </c:strCache>
            </c:strRef>
          </c:cat>
          <c:val>
            <c:numRef>
              <c:f>'[1]P33 素材生産'!$B$20:$I$20</c:f>
              <c:numCache>
                <c:formatCode>General</c:formatCode>
                <c:ptCount val="8"/>
                <c:pt idx="2">
                  <c:v>42</c:v>
                </c:pt>
                <c:pt idx="3">
                  <c:v>96</c:v>
                </c:pt>
                <c:pt idx="4">
                  <c:v>89</c:v>
                </c:pt>
                <c:pt idx="5">
                  <c:v>76</c:v>
                </c:pt>
                <c:pt idx="6">
                  <c:v>118</c:v>
                </c:pt>
                <c:pt idx="7">
                  <c:v>133</c:v>
                </c:pt>
              </c:numCache>
            </c:numRef>
          </c:val>
          <c:extLst>
            <c:ext xmlns:c16="http://schemas.microsoft.com/office/drawing/2014/chart" uri="{C3380CC4-5D6E-409C-BE32-E72D297353CC}">
              <c16:uniqueId val="{00000003-80D3-47AE-81B5-8FCE5E1246E1}"/>
            </c:ext>
          </c:extLst>
        </c:ser>
        <c:ser>
          <c:idx val="4"/>
          <c:order val="4"/>
          <c:tx>
            <c:strRef>
              <c:f>'[1]P33 素材生産'!$A$21</c:f>
              <c:strCache>
                <c:ptCount val="1"/>
                <c:pt idx="0">
                  <c:v>輸出</c:v>
                </c:pt>
              </c:strCache>
            </c:strRef>
          </c:tx>
          <c:spPr>
            <a:pattFill prst="dkVert">
              <a:fgClr>
                <a:schemeClr val="tx1"/>
              </a:fgClr>
              <a:bgClr>
                <a:schemeClr val="bg1"/>
              </a:bgClr>
            </a:pattFill>
            <a:ln>
              <a:solidFill>
                <a:schemeClr val="tx1"/>
              </a:solidFill>
            </a:ln>
            <a:effectLst/>
          </c:spPr>
          <c:invertIfNegative val="0"/>
          <c:cat>
            <c:strRef>
              <c:f>'[1]P33 素材生産'!$B$16:$I$16</c:f>
              <c:strCache>
                <c:ptCount val="8"/>
                <c:pt idx="0">
                  <c:v>H17</c:v>
                </c:pt>
                <c:pt idx="1">
                  <c:v>H22</c:v>
                </c:pt>
                <c:pt idx="2">
                  <c:v>H27</c:v>
                </c:pt>
                <c:pt idx="3">
                  <c:v>R2</c:v>
                </c:pt>
                <c:pt idx="4">
                  <c:v>R3</c:v>
                </c:pt>
                <c:pt idx="5">
                  <c:v>R4</c:v>
                </c:pt>
                <c:pt idx="6">
                  <c:v>R5</c:v>
                </c:pt>
                <c:pt idx="7">
                  <c:v>R6</c:v>
                </c:pt>
              </c:strCache>
            </c:strRef>
          </c:cat>
          <c:val>
            <c:numRef>
              <c:f>'[1]P33 素材生産'!$B$21:$I$21</c:f>
              <c:numCache>
                <c:formatCode>General</c:formatCode>
                <c:ptCount val="8"/>
                <c:pt idx="4">
                  <c:v>2</c:v>
                </c:pt>
                <c:pt idx="5">
                  <c:v>4</c:v>
                </c:pt>
                <c:pt idx="6">
                  <c:v>8</c:v>
                </c:pt>
                <c:pt idx="7">
                  <c:v>34</c:v>
                </c:pt>
              </c:numCache>
            </c:numRef>
          </c:val>
          <c:extLst>
            <c:ext xmlns:c16="http://schemas.microsoft.com/office/drawing/2014/chart" uri="{C3380CC4-5D6E-409C-BE32-E72D297353CC}">
              <c16:uniqueId val="{00000004-80D3-47AE-81B5-8FCE5E1246E1}"/>
            </c:ext>
          </c:extLst>
        </c:ser>
        <c:dLbls>
          <c:showLegendKey val="0"/>
          <c:showVal val="0"/>
          <c:showCatName val="0"/>
          <c:showSerName val="0"/>
          <c:showPercent val="0"/>
          <c:showBubbleSize val="0"/>
        </c:dLbls>
        <c:gapWidth val="50"/>
        <c:overlap val="100"/>
        <c:axId val="330642048"/>
        <c:axId val="1"/>
      </c:barChart>
      <c:catAx>
        <c:axId val="330642048"/>
        <c:scaling>
          <c:orientation val="minMax"/>
        </c:scaling>
        <c:delete val="0"/>
        <c:axPos val="b"/>
        <c:numFmt formatCode="General" sourceLinked="1"/>
        <c:majorTickMark val="none"/>
        <c:minorTickMark val="none"/>
        <c:tickLblPos val="nextTo"/>
        <c:spPr>
          <a:noFill/>
          <a:ln w="0" cap="flat" cmpd="sng" algn="ctr">
            <a:solidFill>
              <a:schemeClr val="tx1">
                <a:lumMod val="25000"/>
                <a:lumOff val="75000"/>
              </a:schemeClr>
            </a:solidFill>
            <a:round/>
            <a:headEnd type="none" w="sm" len="sm"/>
            <a:tailEnd type="none" w="sm" len="sm"/>
          </a:ln>
          <a:effectLst/>
        </c:spPr>
        <c:txPr>
          <a:bodyPr rot="-60000000" spcFirstLastPara="1" vertOverflow="ellipsis" vert="horz" wrap="square" anchor="t" anchorCtr="0"/>
          <a:lstStyle/>
          <a:p>
            <a:pPr>
              <a:defRPr sz="900" b="0" i="0" u="none" strike="noStrike" kern="1200" baseline="0">
                <a:solidFill>
                  <a:schemeClr val="tx1">
                    <a:lumMod val="65000"/>
                    <a:lumOff val="35000"/>
                  </a:schemeClr>
                </a:solidFill>
                <a:latin typeface="+mn-lt"/>
                <a:ea typeface="+mn-ea"/>
                <a:cs typeface="+mn-cs"/>
              </a:defRPr>
            </a:pPr>
            <a:endParaRPr lang="ja-JP"/>
          </a:p>
        </c:txPr>
        <c:crossAx val="1"/>
        <c:crosses val="autoZero"/>
        <c:auto val="1"/>
        <c:lblAlgn val="ctr"/>
        <c:lblOffset val="100"/>
        <c:tickMarkSkip val="1"/>
        <c:noMultiLvlLbl val="0"/>
      </c:catAx>
      <c:valAx>
        <c:axId val="1"/>
        <c:scaling>
          <c:orientation val="minMax"/>
        </c:scaling>
        <c:delete val="0"/>
        <c:axPos val="l"/>
        <c:majorGridlines>
          <c:spPr>
            <a:ln w="9525" cap="flat" cmpd="sng" algn="ctr">
              <a:gradFill>
                <a:gsLst>
                  <a:gs pos="0">
                    <a:schemeClr val="tx1">
                      <a:lumMod val="5000"/>
                      <a:lumOff val="95000"/>
                    </a:schemeClr>
                  </a:gs>
                  <a:gs pos="100000">
                    <a:schemeClr val="tx1">
                      <a:lumMod val="15000"/>
                      <a:lumOff val="85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30642048"/>
        <c:crosses val="autoZero"/>
        <c:crossBetween val="between"/>
      </c:valAx>
      <c:spPr>
        <a:noFill/>
        <a:ln>
          <a:noFill/>
        </a:ln>
        <a:effectLst/>
      </c:spPr>
    </c:plotArea>
    <c:legend>
      <c:legendPos val="b"/>
      <c:layout>
        <c:manualLayout>
          <c:xMode val="edge"/>
          <c:yMode val="edge"/>
          <c:x val="0.45128412606960716"/>
          <c:y val="2.5062499736213831E-2"/>
          <c:w val="0.5270356858168026"/>
          <c:h val="8.458705819667279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userShapes r:id="rId4"/>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011035151112159E-2"/>
          <c:y val="9.9746265848044881E-3"/>
          <c:w val="0.83941114028568498"/>
          <c:h val="0.98155671175428127"/>
        </c:manualLayout>
      </c:layout>
      <c:pieChart>
        <c:varyColors val="1"/>
        <c:dLbls>
          <c:showLegendKey val="0"/>
          <c:showVal val="0"/>
          <c:showCatName val="0"/>
          <c:showSerName val="0"/>
          <c:showPercent val="0"/>
          <c:showBubbleSize val="0"/>
          <c:showLeaderLines val="0"/>
        </c:dLbls>
        <c:firstSliceAng val="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barChart>
        <c:barDir val="col"/>
        <c:grouping val="stacked"/>
        <c:varyColors val="0"/>
        <c:ser>
          <c:idx val="0"/>
          <c:order val="0"/>
          <c:tx>
            <c:strRef>
              <c:f>'P13 木材需要'!$A$20</c:f>
              <c:strCache>
                <c:ptCount val="1"/>
                <c:pt idx="0">
                  <c:v>製材用</c:v>
                </c:pt>
              </c:strCache>
            </c:strRef>
          </c:tx>
          <c:spPr>
            <a:pattFill prst="wdUpDiag">
              <a:fgClr>
                <a:schemeClr val="tx1"/>
              </a:fgClr>
              <a:bgClr>
                <a:schemeClr val="bg1"/>
              </a:bgClr>
            </a:pattFill>
            <a:ln>
              <a:solidFill>
                <a:schemeClr val="tx1"/>
              </a:solidFill>
            </a:ln>
            <a:effectLst/>
          </c:spPr>
          <c:invertIfNegative val="0"/>
          <c:cat>
            <c:strRef>
              <c:f>'P13 木材需要'!$B$19:$I$19</c:f>
              <c:strCache>
                <c:ptCount val="8"/>
                <c:pt idx="0">
                  <c:v>H17</c:v>
                </c:pt>
                <c:pt idx="1">
                  <c:v>H22</c:v>
                </c:pt>
                <c:pt idx="2">
                  <c:v>H27</c:v>
                </c:pt>
                <c:pt idx="3">
                  <c:v>R2</c:v>
                </c:pt>
                <c:pt idx="4">
                  <c:v>R3</c:v>
                </c:pt>
                <c:pt idx="5">
                  <c:v>R4</c:v>
                </c:pt>
                <c:pt idx="6">
                  <c:v>R5</c:v>
                </c:pt>
                <c:pt idx="7">
                  <c:v>R6</c:v>
                </c:pt>
              </c:strCache>
            </c:strRef>
          </c:cat>
          <c:val>
            <c:numRef>
              <c:f>'P13 木材需要'!$B$20:$I$20</c:f>
              <c:numCache>
                <c:formatCode>#,##0_);[Red]\(#,##0\)</c:formatCode>
                <c:ptCount val="8"/>
                <c:pt idx="0">
                  <c:v>413</c:v>
                </c:pt>
                <c:pt idx="1">
                  <c:v>221</c:v>
                </c:pt>
                <c:pt idx="2" formatCode="General">
                  <c:v>135</c:v>
                </c:pt>
                <c:pt idx="3" formatCode="General">
                  <c:v>96</c:v>
                </c:pt>
                <c:pt idx="4" formatCode="General">
                  <c:v>114</c:v>
                </c:pt>
                <c:pt idx="5" formatCode="General">
                  <c:v>119</c:v>
                </c:pt>
                <c:pt idx="6" formatCode="General">
                  <c:v>99</c:v>
                </c:pt>
                <c:pt idx="7" formatCode="General">
                  <c:v>83</c:v>
                </c:pt>
              </c:numCache>
            </c:numRef>
          </c:val>
          <c:extLst>
            <c:ext xmlns:c16="http://schemas.microsoft.com/office/drawing/2014/chart" uri="{C3380CC4-5D6E-409C-BE32-E72D297353CC}">
              <c16:uniqueId val="{00000000-D528-4C98-854F-32320ABF1B3E}"/>
            </c:ext>
          </c:extLst>
        </c:ser>
        <c:ser>
          <c:idx val="1"/>
          <c:order val="1"/>
          <c:tx>
            <c:strRef>
              <c:f>'P13 木材需要'!$A$21</c:f>
              <c:strCache>
                <c:ptCount val="1"/>
                <c:pt idx="0">
                  <c:v>パルプ用</c:v>
                </c:pt>
              </c:strCache>
            </c:strRef>
          </c:tx>
          <c:spPr>
            <a:pattFill prst="pct20">
              <a:fgClr>
                <a:schemeClr val="tx1"/>
              </a:fgClr>
              <a:bgClr>
                <a:schemeClr val="bg1"/>
              </a:bgClr>
            </a:pattFill>
            <a:ln>
              <a:solidFill>
                <a:schemeClr val="tx1"/>
              </a:solidFill>
            </a:ln>
            <a:effectLst/>
          </c:spPr>
          <c:invertIfNegative val="0"/>
          <c:cat>
            <c:strRef>
              <c:f>'P13 木材需要'!$B$19:$I$19</c:f>
              <c:strCache>
                <c:ptCount val="8"/>
                <c:pt idx="0">
                  <c:v>H17</c:v>
                </c:pt>
                <c:pt idx="1">
                  <c:v>H22</c:v>
                </c:pt>
                <c:pt idx="2">
                  <c:v>H27</c:v>
                </c:pt>
                <c:pt idx="3">
                  <c:v>R2</c:v>
                </c:pt>
                <c:pt idx="4">
                  <c:v>R3</c:v>
                </c:pt>
                <c:pt idx="5">
                  <c:v>R4</c:v>
                </c:pt>
                <c:pt idx="6">
                  <c:v>R5</c:v>
                </c:pt>
                <c:pt idx="7">
                  <c:v>R6</c:v>
                </c:pt>
              </c:strCache>
            </c:strRef>
          </c:cat>
          <c:val>
            <c:numRef>
              <c:f>'P13 木材需要'!$B$21:$I$21</c:f>
              <c:numCache>
                <c:formatCode>#,##0_);[Red]\(#,##0\)</c:formatCode>
                <c:ptCount val="8"/>
                <c:pt idx="0">
                  <c:v>0</c:v>
                </c:pt>
                <c:pt idx="1">
                  <c:v>0</c:v>
                </c:pt>
                <c:pt idx="2" formatCode="General">
                  <c:v>0</c:v>
                </c:pt>
                <c:pt idx="3" formatCode="General">
                  <c:v>0</c:v>
                </c:pt>
                <c:pt idx="4" formatCode="General">
                  <c:v>0</c:v>
                </c:pt>
                <c:pt idx="5" formatCode="General">
                  <c:v>0</c:v>
                </c:pt>
                <c:pt idx="6" formatCode="General">
                  <c:v>0</c:v>
                </c:pt>
                <c:pt idx="7" formatCode="General">
                  <c:v>0</c:v>
                </c:pt>
              </c:numCache>
            </c:numRef>
          </c:val>
          <c:extLst>
            <c:ext xmlns:c16="http://schemas.microsoft.com/office/drawing/2014/chart" uri="{C3380CC4-5D6E-409C-BE32-E72D297353CC}">
              <c16:uniqueId val="{00000001-D528-4C98-854F-32320ABF1B3E}"/>
            </c:ext>
          </c:extLst>
        </c:ser>
        <c:ser>
          <c:idx val="2"/>
          <c:order val="2"/>
          <c:tx>
            <c:strRef>
              <c:f>'P13 木材需要'!$A$22</c:f>
              <c:strCache>
                <c:ptCount val="1"/>
                <c:pt idx="0">
                  <c:v>合板用</c:v>
                </c:pt>
              </c:strCache>
            </c:strRef>
          </c:tx>
          <c:spPr>
            <a:pattFill prst="ltDnDiag">
              <a:fgClr>
                <a:schemeClr val="tx1"/>
              </a:fgClr>
              <a:bgClr>
                <a:schemeClr val="bg1"/>
              </a:bgClr>
            </a:pattFill>
            <a:ln w="9525">
              <a:solidFill>
                <a:schemeClr val="tx1"/>
              </a:solidFill>
            </a:ln>
            <a:effectLst/>
          </c:spPr>
          <c:invertIfNegative val="0"/>
          <c:cat>
            <c:strRef>
              <c:f>'P13 木材需要'!$B$19:$I$19</c:f>
              <c:strCache>
                <c:ptCount val="8"/>
                <c:pt idx="0">
                  <c:v>H17</c:v>
                </c:pt>
                <c:pt idx="1">
                  <c:v>H22</c:v>
                </c:pt>
                <c:pt idx="2">
                  <c:v>H27</c:v>
                </c:pt>
                <c:pt idx="3">
                  <c:v>R2</c:v>
                </c:pt>
                <c:pt idx="4">
                  <c:v>R3</c:v>
                </c:pt>
                <c:pt idx="5">
                  <c:v>R4</c:v>
                </c:pt>
                <c:pt idx="6">
                  <c:v>R5</c:v>
                </c:pt>
                <c:pt idx="7">
                  <c:v>R6</c:v>
                </c:pt>
              </c:strCache>
            </c:strRef>
          </c:cat>
          <c:val>
            <c:numRef>
              <c:f>'P13 木材需要'!$B$22:$I$22</c:f>
              <c:numCache>
                <c:formatCode>#,##0_);[Red]\(#,##0\)</c:formatCode>
                <c:ptCount val="8"/>
                <c:pt idx="0">
                  <c:v>178</c:v>
                </c:pt>
                <c:pt idx="1">
                  <c:v>152</c:v>
                </c:pt>
                <c:pt idx="2" formatCode="General">
                  <c:v>150</c:v>
                </c:pt>
                <c:pt idx="3" formatCode="General">
                  <c:v>101</c:v>
                </c:pt>
                <c:pt idx="4" formatCode="General">
                  <c:v>60</c:v>
                </c:pt>
                <c:pt idx="5" formatCode="General">
                  <c:v>64</c:v>
                </c:pt>
                <c:pt idx="6" formatCode="General">
                  <c:v>57</c:v>
                </c:pt>
                <c:pt idx="7" formatCode="General">
                  <c:v>38</c:v>
                </c:pt>
              </c:numCache>
            </c:numRef>
          </c:val>
          <c:extLst>
            <c:ext xmlns:c16="http://schemas.microsoft.com/office/drawing/2014/chart" uri="{C3380CC4-5D6E-409C-BE32-E72D297353CC}">
              <c16:uniqueId val="{00000002-D528-4C98-854F-32320ABF1B3E}"/>
            </c:ext>
          </c:extLst>
        </c:ser>
        <c:ser>
          <c:idx val="3"/>
          <c:order val="3"/>
          <c:tx>
            <c:strRef>
              <c:f>'P13 木材需要'!$A$23</c:f>
              <c:strCache>
                <c:ptCount val="1"/>
                <c:pt idx="0">
                  <c:v>チップ用</c:v>
                </c:pt>
              </c:strCache>
            </c:strRef>
          </c:tx>
          <c:spPr>
            <a:solidFill>
              <a:schemeClr val="dk1">
                <a:tint val="98500"/>
              </a:schemeClr>
            </a:solidFill>
            <a:ln>
              <a:solidFill>
                <a:schemeClr val="tx1"/>
              </a:solidFill>
            </a:ln>
            <a:effectLst/>
          </c:spPr>
          <c:invertIfNegative val="0"/>
          <c:cat>
            <c:strRef>
              <c:f>'P13 木材需要'!$B$19:$I$19</c:f>
              <c:strCache>
                <c:ptCount val="8"/>
                <c:pt idx="0">
                  <c:v>H17</c:v>
                </c:pt>
                <c:pt idx="1">
                  <c:v>H22</c:v>
                </c:pt>
                <c:pt idx="2">
                  <c:v>H27</c:v>
                </c:pt>
                <c:pt idx="3">
                  <c:v>R2</c:v>
                </c:pt>
                <c:pt idx="4">
                  <c:v>R3</c:v>
                </c:pt>
                <c:pt idx="5">
                  <c:v>R4</c:v>
                </c:pt>
                <c:pt idx="6">
                  <c:v>R5</c:v>
                </c:pt>
                <c:pt idx="7">
                  <c:v>R6</c:v>
                </c:pt>
              </c:strCache>
            </c:strRef>
          </c:cat>
          <c:val>
            <c:numRef>
              <c:f>'P13 木材需要'!$B$23:$I$23</c:f>
              <c:numCache>
                <c:formatCode>#,##0_);[Red]\(#,##0\)</c:formatCode>
                <c:ptCount val="8"/>
                <c:pt idx="3" formatCode="General">
                  <c:v>15</c:v>
                </c:pt>
              </c:numCache>
            </c:numRef>
          </c:val>
          <c:extLst>
            <c:ext xmlns:c16="http://schemas.microsoft.com/office/drawing/2014/chart" uri="{C3380CC4-5D6E-409C-BE32-E72D297353CC}">
              <c16:uniqueId val="{00000003-D528-4C98-854F-32320ABF1B3E}"/>
            </c:ext>
          </c:extLst>
        </c:ser>
        <c:ser>
          <c:idx val="4"/>
          <c:order val="4"/>
          <c:tx>
            <c:strRef>
              <c:f>'P13 木材需要'!$A$24</c:f>
              <c:strCache>
                <c:ptCount val="1"/>
                <c:pt idx="0">
                  <c:v>その他</c:v>
                </c:pt>
              </c:strCache>
            </c:strRef>
          </c:tx>
          <c:spPr>
            <a:solidFill>
              <a:schemeClr val="dk1">
                <a:tint val="30000"/>
              </a:schemeClr>
            </a:solidFill>
            <a:ln>
              <a:solidFill>
                <a:schemeClr val="tx1"/>
              </a:solidFill>
            </a:ln>
            <a:effectLst/>
          </c:spPr>
          <c:invertIfNegative val="0"/>
          <c:cat>
            <c:strRef>
              <c:f>'P13 木材需要'!$B$19:$I$19</c:f>
              <c:strCache>
                <c:ptCount val="8"/>
                <c:pt idx="0">
                  <c:v>H17</c:v>
                </c:pt>
                <c:pt idx="1">
                  <c:v>H22</c:v>
                </c:pt>
                <c:pt idx="2">
                  <c:v>H27</c:v>
                </c:pt>
                <c:pt idx="3">
                  <c:v>R2</c:v>
                </c:pt>
                <c:pt idx="4">
                  <c:v>R3</c:v>
                </c:pt>
                <c:pt idx="5">
                  <c:v>R4</c:v>
                </c:pt>
                <c:pt idx="6">
                  <c:v>R5</c:v>
                </c:pt>
                <c:pt idx="7">
                  <c:v>R6</c:v>
                </c:pt>
              </c:strCache>
            </c:strRef>
          </c:cat>
          <c:val>
            <c:numRef>
              <c:f>'P13 木材需要'!$B$24:$I$24</c:f>
              <c:numCache>
                <c:formatCode>#,##0_);[Red]\(#,##0\)</c:formatCode>
                <c:ptCount val="8"/>
                <c:pt idx="0">
                  <c:v>0</c:v>
                </c:pt>
                <c:pt idx="1">
                  <c:v>0</c:v>
                </c:pt>
                <c:pt idx="2" formatCode="General">
                  <c:v>0</c:v>
                </c:pt>
                <c:pt idx="3" formatCode="General">
                  <c:v>0</c:v>
                </c:pt>
                <c:pt idx="4" formatCode="General">
                  <c:v>0</c:v>
                </c:pt>
                <c:pt idx="5" formatCode="General">
                  <c:v>0</c:v>
                </c:pt>
                <c:pt idx="6" formatCode="General">
                  <c:v>0</c:v>
                </c:pt>
                <c:pt idx="7" formatCode="General">
                  <c:v>0</c:v>
                </c:pt>
              </c:numCache>
            </c:numRef>
          </c:val>
          <c:extLst>
            <c:ext xmlns:c16="http://schemas.microsoft.com/office/drawing/2014/chart" uri="{C3380CC4-5D6E-409C-BE32-E72D297353CC}">
              <c16:uniqueId val="{00000004-D528-4C98-854F-32320ABF1B3E}"/>
            </c:ext>
          </c:extLst>
        </c:ser>
        <c:dLbls>
          <c:showLegendKey val="0"/>
          <c:showVal val="0"/>
          <c:showCatName val="0"/>
          <c:showSerName val="0"/>
          <c:showPercent val="0"/>
          <c:showBubbleSize val="0"/>
        </c:dLbls>
        <c:gapWidth val="50"/>
        <c:overlap val="100"/>
        <c:axId val="645855504"/>
        <c:axId val="645847960"/>
      </c:barChart>
      <c:catAx>
        <c:axId val="645855504"/>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ＭＳ 明朝" panose="02020609040205080304" pitchFamily="17" charset="-128"/>
                <a:ea typeface="ＭＳ 明朝" panose="02020609040205080304" pitchFamily="17" charset="-128"/>
                <a:cs typeface="+mn-cs"/>
              </a:defRPr>
            </a:pPr>
            <a:endParaRPr lang="ja-JP"/>
          </a:p>
        </c:txPr>
        <c:crossAx val="645847960"/>
        <c:crosses val="autoZero"/>
        <c:auto val="1"/>
        <c:lblAlgn val="ctr"/>
        <c:lblOffset val="100"/>
        <c:noMultiLvlLbl val="0"/>
      </c:catAx>
      <c:valAx>
        <c:axId val="645847960"/>
        <c:scaling>
          <c:orientation val="minMax"/>
        </c:scaling>
        <c:delete val="0"/>
        <c:axPos val="l"/>
        <c:numFmt formatCode="#,##0_);[Red]\(#,##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ＭＳ 明朝" panose="02020609040205080304" pitchFamily="17" charset="-128"/>
                <a:ea typeface="ＭＳ 明朝" panose="02020609040205080304" pitchFamily="17" charset="-128"/>
                <a:cs typeface="+mn-cs"/>
              </a:defRPr>
            </a:pPr>
            <a:endParaRPr lang="ja-JP"/>
          </a:p>
        </c:txPr>
        <c:crossAx val="645855504"/>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1000" b="0" i="0" u="none" strike="noStrike" kern="1200" baseline="0">
                <a:solidFill>
                  <a:schemeClr val="tx1">
                    <a:lumMod val="65000"/>
                    <a:lumOff val="35000"/>
                  </a:schemeClr>
                </a:solidFill>
                <a:latin typeface="ＭＳ 明朝" panose="02020609040205080304" pitchFamily="17" charset="-128"/>
                <a:ea typeface="ＭＳ 明朝" panose="02020609040205080304" pitchFamily="17" charset="-128"/>
                <a:cs typeface="+mn-cs"/>
              </a:defRPr>
            </a:pPr>
            <a:endParaRPr lang="ja-JP"/>
          </a:p>
        </c:txPr>
      </c:legendEntry>
      <c:legendEntry>
        <c:idx val="1"/>
        <c:txPr>
          <a:bodyPr rot="0" spcFirstLastPara="1" vertOverflow="ellipsis" vert="horz" wrap="square" anchor="ctr" anchorCtr="1"/>
          <a:lstStyle/>
          <a:p>
            <a:pPr>
              <a:defRPr sz="1000" b="0" i="0" u="none" strike="noStrike" kern="1200" baseline="0">
                <a:solidFill>
                  <a:schemeClr val="tx1">
                    <a:lumMod val="65000"/>
                    <a:lumOff val="35000"/>
                  </a:schemeClr>
                </a:solidFill>
                <a:latin typeface="ＭＳ 明朝" panose="02020609040205080304" pitchFamily="17" charset="-128"/>
                <a:ea typeface="ＭＳ 明朝" panose="02020609040205080304" pitchFamily="17" charset="-128"/>
                <a:cs typeface="+mn-cs"/>
              </a:defRPr>
            </a:pPr>
            <a:endParaRPr lang="ja-JP"/>
          </a:p>
        </c:txPr>
      </c:legendEntry>
      <c:legendEntry>
        <c:idx val="2"/>
        <c:txPr>
          <a:bodyPr rot="0" spcFirstLastPara="1" vertOverflow="ellipsis" vert="horz" wrap="square" anchor="ctr" anchorCtr="1"/>
          <a:lstStyle/>
          <a:p>
            <a:pPr>
              <a:defRPr sz="1000" b="0" i="0" u="none" strike="noStrike" kern="1200" baseline="0">
                <a:solidFill>
                  <a:schemeClr val="tx1">
                    <a:lumMod val="65000"/>
                    <a:lumOff val="35000"/>
                  </a:schemeClr>
                </a:solidFill>
                <a:latin typeface="ＭＳ 明朝" panose="02020609040205080304" pitchFamily="17" charset="-128"/>
                <a:ea typeface="ＭＳ 明朝" panose="02020609040205080304" pitchFamily="17" charset="-128"/>
                <a:cs typeface="+mn-cs"/>
              </a:defRPr>
            </a:pPr>
            <a:endParaRPr lang="ja-JP"/>
          </a:p>
        </c:txPr>
      </c:legendEntry>
      <c:legendEntry>
        <c:idx val="3"/>
        <c:txPr>
          <a:bodyPr rot="0" spcFirstLastPara="1" vertOverflow="ellipsis" vert="horz" wrap="square" anchor="ctr" anchorCtr="1"/>
          <a:lstStyle/>
          <a:p>
            <a:pPr>
              <a:defRPr sz="1000" b="0" i="0" u="none" strike="noStrike" kern="1200" baseline="0">
                <a:solidFill>
                  <a:schemeClr val="tx1">
                    <a:lumMod val="65000"/>
                    <a:lumOff val="35000"/>
                  </a:schemeClr>
                </a:solidFill>
                <a:latin typeface="ＭＳ 明朝" panose="02020609040205080304" pitchFamily="17" charset="-128"/>
                <a:ea typeface="ＭＳ 明朝" panose="02020609040205080304" pitchFamily="17" charset="-128"/>
                <a:cs typeface="+mn-cs"/>
              </a:defRPr>
            </a:pPr>
            <a:endParaRPr lang="ja-JP"/>
          </a:p>
        </c:txPr>
      </c:legendEntry>
      <c:legendEntry>
        <c:idx val="4"/>
        <c:txPr>
          <a:bodyPr rot="0" spcFirstLastPara="1" vertOverflow="ellipsis" vert="horz" wrap="square" anchor="ctr" anchorCtr="1"/>
          <a:lstStyle/>
          <a:p>
            <a:pPr>
              <a:defRPr sz="1000" b="0" i="0" u="none" strike="noStrike" kern="1200" baseline="0">
                <a:solidFill>
                  <a:schemeClr val="tx1">
                    <a:lumMod val="65000"/>
                    <a:lumOff val="35000"/>
                  </a:schemeClr>
                </a:solidFill>
                <a:latin typeface="ＭＳ 明朝" panose="02020609040205080304" pitchFamily="17" charset="-128"/>
                <a:ea typeface="ＭＳ 明朝" panose="02020609040205080304" pitchFamily="17" charset="-128"/>
                <a:cs typeface="+mn-cs"/>
              </a:defRPr>
            </a:pPr>
            <a:endParaRPr lang="ja-JP"/>
          </a:p>
        </c:txPr>
      </c:legendEntry>
      <c:layout>
        <c:manualLayout>
          <c:xMode val="edge"/>
          <c:yMode val="edge"/>
          <c:x val="0.38494373505297458"/>
          <c:y val="0.11179719517467741"/>
          <c:w val="0.56284826783626507"/>
          <c:h val="0.1963015738660160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ＭＳ 明朝" panose="02020609040205080304" pitchFamily="17" charset="-128"/>
              <a:ea typeface="ＭＳ 明朝" panose="02020609040205080304" pitchFamily="17"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latin typeface="ＭＳ 明朝" panose="02020609040205080304" pitchFamily="17" charset="-128"/>
          <a:ea typeface="ＭＳ 明朝" panose="02020609040205080304" pitchFamily="17" charset="-128"/>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style1.xml><?xml version="1.0" encoding="utf-8"?>
<cs:chartStyle xmlns:cs="http://schemas.microsoft.com/office/drawing/2012/chartStyle" xmlns:a="http://schemas.openxmlformats.org/drawingml/2006/main" id="30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headEnd type="none" w="sm" len="sm"/>
        <a:tailEnd type="none" w="sm" len="sm"/>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fillRef idx="0">
      <cs:styleClr val="auto"/>
    </cs:fillRef>
    <cs:effectRef idx="0"/>
    <cs:fontRef idx="minor">
      <a:schemeClr val="tx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a:gsLst>
          <a:gs pos="0">
            <a:schemeClr val="phClr"/>
          </a:gs>
          <a:gs pos="46000">
            <a:schemeClr val="phClr"/>
          </a:gs>
          <a:gs pos="100000">
            <a:schemeClr val="phClr">
              <a:lumMod val="20000"/>
              <a:lumOff val="80000"/>
              <a:alpha val="0"/>
            </a:schemeClr>
          </a:gs>
        </a:gsLst>
        <a:path path="circle">
          <a:fillToRect l="50000" t="-80000" r="50000" b="180000"/>
        </a:path>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ajor>
  <cs:gridlineMin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85724</xdr:colOff>
      <xdr:row>7</xdr:row>
      <xdr:rowOff>183696</xdr:rowOff>
    </xdr:from>
    <xdr:to>
      <xdr:col>9</xdr:col>
      <xdr:colOff>157161</xdr:colOff>
      <xdr:row>23</xdr:row>
      <xdr:rowOff>140153</xdr:rowOff>
    </xdr:to>
    <xdr:graphicFrame macro="">
      <xdr:nvGraphicFramePr>
        <xdr:cNvPr id="4" name="グラフ 3">
          <a:extLst>
            <a:ext uri="{FF2B5EF4-FFF2-40B4-BE49-F238E27FC236}">
              <a16:creationId xmlns:a16="http://schemas.microsoft.com/office/drawing/2014/main" id="{04E1BD60-F826-4ED7-8FE3-2F8330FEF1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43</xdr:row>
      <xdr:rowOff>7328</xdr:rowOff>
    </xdr:from>
    <xdr:to>
      <xdr:col>9</xdr:col>
      <xdr:colOff>205154</xdr:colOff>
      <xdr:row>49</xdr:row>
      <xdr:rowOff>0</xdr:rowOff>
    </xdr:to>
    <xdr:graphicFrame macro="">
      <xdr:nvGraphicFramePr>
        <xdr:cNvPr id="2" name="グラフ 1">
          <a:extLst>
            <a:ext uri="{FF2B5EF4-FFF2-40B4-BE49-F238E27FC236}">
              <a16:creationId xmlns:a16="http://schemas.microsoft.com/office/drawing/2014/main" id="{C01164CE-7955-41A8-9ECD-802B92FEA3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50</xdr:row>
      <xdr:rowOff>0</xdr:rowOff>
    </xdr:from>
    <xdr:to>
      <xdr:col>14</xdr:col>
      <xdr:colOff>104775</xdr:colOff>
      <xdr:row>53</xdr:row>
      <xdr:rowOff>38100</xdr:rowOff>
    </xdr:to>
    <xdr:sp macro="" textlink="">
      <xdr:nvSpPr>
        <xdr:cNvPr id="3" name="テキスト ボックス 27">
          <a:extLst>
            <a:ext uri="{FF2B5EF4-FFF2-40B4-BE49-F238E27FC236}">
              <a16:creationId xmlns:a16="http://schemas.microsoft.com/office/drawing/2014/main" id="{2069BA0B-9169-4535-8148-E43F0272FBC5}"/>
            </a:ext>
          </a:extLst>
        </xdr:cNvPr>
        <xdr:cNvSpPr txBox="1"/>
      </xdr:nvSpPr>
      <xdr:spPr>
        <a:xfrm>
          <a:off x="642938" y="9491663"/>
          <a:ext cx="6543675" cy="7096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endParaRPr kumimoji="1" lang="en-US" altLang="ja-JP" sz="1000"/>
        </a:p>
      </xdr:txBody>
    </xdr:sp>
    <xdr:clientData/>
  </xdr:twoCellAnchor>
</xdr:wsDr>
</file>

<file path=xl/drawings/drawing2.xml><?xml version="1.0" encoding="utf-8"?>
<c:userShapes xmlns:c="http://schemas.openxmlformats.org/drawingml/2006/chart">
  <cdr:relSizeAnchor xmlns:cdr="http://schemas.openxmlformats.org/drawingml/2006/chartDrawing">
    <cdr:from>
      <cdr:x>0</cdr:x>
      <cdr:y>0</cdr:y>
    </cdr:from>
    <cdr:to>
      <cdr:x>0</cdr:x>
      <cdr:y>0</cdr:y>
    </cdr:to>
    <cdr:sp macro="" textlink="">
      <cdr:nvSpPr>
        <cdr:cNvPr id="2" name="テキスト ボックス 1"/>
        <cdr:cNvSpPr txBox="1"/>
      </cdr:nvSpPr>
      <cdr:spPr>
        <a:xfrm xmlns:a="http://schemas.openxmlformats.org/drawingml/2006/main">
          <a:off x="0" y="50800"/>
          <a:ext cx="669925" cy="2921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100"/>
            <a:t>（千㎥）</a:t>
          </a:r>
        </a:p>
      </cdr:txBody>
    </cdr:sp>
  </cdr:relSizeAnchor>
  <cdr:relSizeAnchor xmlns:cdr="http://schemas.openxmlformats.org/drawingml/2006/chartDrawing">
    <cdr:from>
      <cdr:x>0.00869</cdr:x>
      <cdr:y>0.01498</cdr:y>
    </cdr:from>
    <cdr:to>
      <cdr:x>0.16487</cdr:x>
      <cdr:y>0.09312</cdr:y>
    </cdr:to>
    <cdr:sp macro="" textlink="">
      <cdr:nvSpPr>
        <cdr:cNvPr id="3" name="テキスト ボックス 1"/>
        <cdr:cNvSpPr txBox="1"/>
      </cdr:nvSpPr>
      <cdr:spPr>
        <a:xfrm xmlns:a="http://schemas.openxmlformats.org/drawingml/2006/main">
          <a:off x="46187" y="35243"/>
          <a:ext cx="830112" cy="18383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000">
              <a:latin typeface="ＭＳ 明朝" panose="02020609040205080304" pitchFamily="17" charset="-128"/>
              <a:ea typeface="ＭＳ 明朝" panose="02020609040205080304" pitchFamily="17" charset="-128"/>
            </a:rPr>
            <a:t>（千㎥）</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9525</xdr:colOff>
      <xdr:row>7</xdr:row>
      <xdr:rowOff>267299</xdr:rowOff>
    </xdr:from>
    <xdr:to>
      <xdr:col>9</xdr:col>
      <xdr:colOff>169386</xdr:colOff>
      <xdr:row>16</xdr:row>
      <xdr:rowOff>297720</xdr:rowOff>
    </xdr:to>
    <xdr:grpSp>
      <xdr:nvGrpSpPr>
        <xdr:cNvPr id="2" name="グループ化 1">
          <a:extLst>
            <a:ext uri="{FF2B5EF4-FFF2-40B4-BE49-F238E27FC236}">
              <a16:creationId xmlns:a16="http://schemas.microsoft.com/office/drawing/2014/main" id="{85F3431F-7BA8-4EA8-A531-3B8567138275}"/>
            </a:ext>
          </a:extLst>
        </xdr:cNvPr>
        <xdr:cNvGrpSpPr/>
      </xdr:nvGrpSpPr>
      <xdr:grpSpPr>
        <a:xfrm>
          <a:off x="9525" y="1529362"/>
          <a:ext cx="5636736" cy="2859346"/>
          <a:chOff x="0" y="1067969"/>
          <a:chExt cx="5918820" cy="2882500"/>
        </a:xfrm>
      </xdr:grpSpPr>
      <xdr:graphicFrame macro="">
        <xdr:nvGraphicFramePr>
          <xdr:cNvPr id="3" name="グラフ 2">
            <a:extLst>
              <a:ext uri="{FF2B5EF4-FFF2-40B4-BE49-F238E27FC236}">
                <a16:creationId xmlns:a16="http://schemas.microsoft.com/office/drawing/2014/main" id="{C6E05556-B033-8307-444A-4CE9078BB790}"/>
              </a:ext>
            </a:extLst>
          </xdr:cNvPr>
          <xdr:cNvGraphicFramePr/>
        </xdr:nvGraphicFramePr>
        <xdr:xfrm>
          <a:off x="75686" y="1067969"/>
          <a:ext cx="5843134" cy="2882500"/>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テキスト ボックス 3">
            <a:extLst>
              <a:ext uri="{FF2B5EF4-FFF2-40B4-BE49-F238E27FC236}">
                <a16:creationId xmlns:a16="http://schemas.microsoft.com/office/drawing/2014/main" id="{865D15DC-E43B-5272-8D12-B9E0ADCC6FBE}"/>
              </a:ext>
            </a:extLst>
          </xdr:cNvPr>
          <xdr:cNvSpPr txBox="1"/>
        </xdr:nvSpPr>
        <xdr:spPr>
          <a:xfrm>
            <a:off x="0" y="1178359"/>
            <a:ext cx="771381" cy="244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（千ｍ</a:t>
            </a:r>
            <a:r>
              <a:rPr kumimoji="1" lang="en-US" altLang="ja-JP" sz="900" baseline="30000">
                <a:latin typeface="ＭＳ 明朝" panose="02020609040205080304" pitchFamily="17" charset="-128"/>
                <a:ea typeface="ＭＳ 明朝" panose="02020609040205080304" pitchFamily="17" charset="-128"/>
              </a:rPr>
              <a:t>3</a:t>
            </a:r>
            <a:r>
              <a:rPr kumimoji="1" lang="ja-JP" altLang="en-US" sz="900">
                <a:latin typeface="ＭＳ 明朝" panose="02020609040205080304" pitchFamily="17" charset="-128"/>
                <a:ea typeface="ＭＳ 明朝" panose="02020609040205080304" pitchFamily="17" charset="-128"/>
              </a:rPr>
              <a:t>）</a:t>
            </a:r>
          </a:p>
        </xdr:txBody>
      </xdr:sp>
    </xdr:grp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niigataprefecturalgovernmen-my.sharepoint.com/personal/ibuka_rie_pref_niigata_lg_jp/Documents/Book1.xlsx" TargetMode="External"/><Relationship Id="rId1" Type="http://schemas.openxmlformats.org/officeDocument/2006/relationships/externalLinkPath" Target="https://niigataprefecturalgovernmen-my.sharepoint.com/personal/ibuka_rie_pref_niigata_lg_jp/Documents/Book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33 素材生産"/>
      <sheetName val="P13 素材生産 (2)"/>
    </sheetNames>
    <sheetDataSet>
      <sheetData sheetId="0">
        <row r="16">
          <cell r="B16" t="str">
            <v>H17</v>
          </cell>
          <cell r="C16" t="str">
            <v>H22</v>
          </cell>
          <cell r="D16" t="str">
            <v>H27</v>
          </cell>
          <cell r="E16" t="str">
            <v>R2</v>
          </cell>
          <cell r="F16" t="str">
            <v>R3</v>
          </cell>
          <cell r="G16" t="str">
            <v>R4</v>
          </cell>
          <cell r="H16" t="str">
            <v>R5</v>
          </cell>
          <cell r="I16" t="str">
            <v>R6</v>
          </cell>
        </row>
        <row r="17">
          <cell r="A17" t="str">
            <v>製材</v>
          </cell>
          <cell r="B17">
            <v>115</v>
          </cell>
          <cell r="C17">
            <v>93</v>
          </cell>
          <cell r="D17">
            <v>60</v>
          </cell>
          <cell r="E17">
            <v>53</v>
          </cell>
          <cell r="F17">
            <v>81</v>
          </cell>
          <cell r="G17">
            <v>101</v>
          </cell>
          <cell r="H17">
            <v>66</v>
          </cell>
          <cell r="I17">
            <v>58</v>
          </cell>
        </row>
        <row r="18">
          <cell r="A18" t="str">
            <v>合板等</v>
          </cell>
          <cell r="B18">
            <v>1</v>
          </cell>
          <cell r="C18">
            <v>14</v>
          </cell>
          <cell r="D18">
            <v>17</v>
          </cell>
          <cell r="E18">
            <v>27</v>
          </cell>
          <cell r="F18">
            <v>23</v>
          </cell>
          <cell r="G18">
            <v>38</v>
          </cell>
          <cell r="H18">
            <v>36</v>
          </cell>
          <cell r="I18">
            <v>19</v>
          </cell>
        </row>
        <row r="19">
          <cell r="A19" t="str">
            <v>木材チップ</v>
          </cell>
          <cell r="B19">
            <v>15</v>
          </cell>
          <cell r="C19">
            <v>18</v>
          </cell>
          <cell r="D19">
            <v>10</v>
          </cell>
          <cell r="E19">
            <v>19</v>
          </cell>
          <cell r="F19">
            <v>15</v>
          </cell>
          <cell r="G19">
            <v>17</v>
          </cell>
          <cell r="H19">
            <v>16</v>
          </cell>
          <cell r="I19">
            <v>15</v>
          </cell>
        </row>
        <row r="20">
          <cell r="A20" t="str">
            <v>燃料用等</v>
          </cell>
          <cell r="D20">
            <v>42</v>
          </cell>
          <cell r="E20">
            <v>96</v>
          </cell>
          <cell r="F20">
            <v>89</v>
          </cell>
          <cell r="G20">
            <v>76</v>
          </cell>
          <cell r="H20">
            <v>118</v>
          </cell>
          <cell r="I20">
            <v>133</v>
          </cell>
        </row>
        <row r="21">
          <cell r="A21" t="str">
            <v>輸出</v>
          </cell>
          <cell r="F21">
            <v>2</v>
          </cell>
          <cell r="G21">
            <v>4</v>
          </cell>
          <cell r="H21">
            <v>8</v>
          </cell>
          <cell r="I21">
            <v>34</v>
          </cell>
        </row>
      </sheetData>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E4848-C48D-4637-BBE0-01E5F8CFB574}">
  <sheetPr>
    <tabColor rgb="FFFFFF00"/>
    <pageSetUpPr fitToPage="1"/>
  </sheetPr>
  <dimension ref="A1:Z42"/>
  <sheetViews>
    <sheetView showGridLines="0" zoomScaleNormal="100" zoomScaleSheetLayoutView="90" workbookViewId="0">
      <selection activeCell="P22" sqref="P22"/>
    </sheetView>
  </sheetViews>
  <sheetFormatPr defaultRowHeight="17.649999999999999"/>
  <cols>
    <col min="1" max="9" width="8.5" customWidth="1"/>
    <col min="10" max="10" width="6.5" bestFit="1" customWidth="1"/>
    <col min="11" max="11" width="6.5" hidden="1" customWidth="1"/>
    <col min="12" max="12" width="4.75" hidden="1" customWidth="1"/>
    <col min="13" max="13" width="0.875" customWidth="1"/>
    <col min="14" max="15" width="9.625" bestFit="1" customWidth="1"/>
    <col min="16" max="19" width="8.875" customWidth="1"/>
    <col min="26" max="26" width="12.875" customWidth="1"/>
    <col min="27" max="27" width="3.375" customWidth="1"/>
  </cols>
  <sheetData>
    <row r="1" spans="1:12" s="32" customFormat="1" ht="24" customHeight="1">
      <c r="A1" s="110" t="s">
        <v>50</v>
      </c>
      <c r="B1" s="29"/>
      <c r="C1" s="29"/>
      <c r="D1" s="30"/>
      <c r="E1" s="31"/>
      <c r="F1" s="31"/>
      <c r="G1" s="31"/>
      <c r="H1" s="31"/>
      <c r="I1" s="31"/>
    </row>
    <row r="2" spans="1:12" s="32" customFormat="1" ht="3.75" customHeight="1">
      <c r="A2" s="33"/>
      <c r="B2" s="33"/>
      <c r="C2" s="33"/>
      <c r="D2" s="33"/>
    </row>
    <row r="3" spans="1:12" s="32" customFormat="1" ht="21" customHeight="1">
      <c r="A3" s="111" t="s">
        <v>51</v>
      </c>
      <c r="B3" s="114"/>
      <c r="C3" s="114"/>
      <c r="D3" s="114"/>
      <c r="E3" s="114"/>
      <c r="F3" s="114"/>
      <c r="G3" s="114"/>
      <c r="H3" s="114"/>
      <c r="I3" s="114"/>
    </row>
    <row r="4" spans="1:12" s="32" customFormat="1" ht="4.5" customHeight="1">
      <c r="A4" s="34"/>
      <c r="B4" s="35"/>
      <c r="C4" s="35"/>
      <c r="D4" s="35"/>
      <c r="E4" s="35"/>
      <c r="F4" s="35"/>
      <c r="G4" s="35"/>
      <c r="H4" s="35"/>
      <c r="I4" s="35"/>
    </row>
    <row r="5" spans="1:12" s="32" customFormat="1" ht="16.149999999999999" customHeight="1">
      <c r="A5" s="36" t="s">
        <v>52</v>
      </c>
      <c r="B5" s="36"/>
      <c r="C5" s="36"/>
      <c r="D5" s="36"/>
      <c r="E5" s="36"/>
      <c r="F5" s="36"/>
      <c r="G5" s="36"/>
      <c r="H5" s="36"/>
      <c r="I5" s="36"/>
    </row>
    <row r="6" spans="1:12" s="32" customFormat="1" ht="3.75" customHeight="1">
      <c r="A6" s="37"/>
      <c r="B6" s="37"/>
      <c r="C6" s="37"/>
      <c r="D6" s="37"/>
    </row>
    <row r="7" spans="1:12" s="32" customFormat="1" ht="16.149999999999999" customHeight="1">
      <c r="A7" s="38">
        <v>-1</v>
      </c>
      <c r="B7" s="39" t="s">
        <v>54</v>
      </c>
      <c r="C7" s="39"/>
      <c r="D7" s="39"/>
      <c r="E7" s="39"/>
      <c r="F7" s="39"/>
      <c r="G7" s="39"/>
      <c r="H7" s="39"/>
      <c r="I7" s="39"/>
    </row>
    <row r="8" spans="1:12" s="32" customFormat="1">
      <c r="A8" s="43"/>
      <c r="B8" s="44"/>
      <c r="C8" s="44"/>
      <c r="D8" s="44"/>
      <c r="E8" s="44"/>
      <c r="F8" s="44"/>
      <c r="G8" s="44"/>
      <c r="H8" s="44"/>
      <c r="I8" s="44"/>
    </row>
    <row r="9" spans="1:12" s="32" customFormat="1">
      <c r="A9" s="15"/>
      <c r="B9" s="15"/>
      <c r="C9" s="15"/>
      <c r="D9" s="15"/>
      <c r="E9" s="15"/>
      <c r="F9" s="15"/>
      <c r="G9" s="15"/>
      <c r="H9" s="16"/>
      <c r="I9" s="16"/>
    </row>
    <row r="10" spans="1:12" s="32" customFormat="1" ht="15.75" customHeight="1">
      <c r="A10" s="66"/>
      <c r="B10" s="67"/>
      <c r="C10" s="67"/>
      <c r="D10" s="67"/>
      <c r="E10" s="58"/>
      <c r="F10" s="58"/>
      <c r="G10" s="58"/>
      <c r="H10" s="58"/>
      <c r="I10" s="68"/>
    </row>
    <row r="11" spans="1:12" ht="15.75" customHeight="1">
      <c r="A11" s="69"/>
      <c r="B11" s="70"/>
      <c r="C11" s="70"/>
      <c r="D11" s="70"/>
      <c r="E11" s="24"/>
      <c r="F11" s="24"/>
      <c r="G11" s="24"/>
      <c r="H11" s="24"/>
      <c r="I11" s="71"/>
      <c r="J11" s="65"/>
    </row>
    <row r="12" spans="1:12">
      <c r="A12" s="69"/>
      <c r="B12" s="70"/>
      <c r="C12" s="70"/>
      <c r="D12" s="70"/>
      <c r="E12" s="24"/>
      <c r="F12" s="24"/>
      <c r="G12" s="24"/>
      <c r="H12" s="24"/>
      <c r="I12" s="71"/>
      <c r="K12" s="51"/>
      <c r="L12" s="48" t="s">
        <v>53</v>
      </c>
    </row>
    <row r="13" spans="1:12">
      <c r="A13" s="69"/>
      <c r="B13" s="70"/>
      <c r="C13" s="70"/>
      <c r="D13" s="70"/>
      <c r="E13" s="24"/>
      <c r="F13" s="24"/>
      <c r="G13" s="24"/>
      <c r="H13" s="24"/>
      <c r="I13" s="71"/>
      <c r="K13" s="52"/>
      <c r="L13" s="49">
        <v>350</v>
      </c>
    </row>
    <row r="14" spans="1:12">
      <c r="A14" s="69"/>
      <c r="B14" s="70"/>
      <c r="C14" s="70"/>
      <c r="D14" s="70"/>
      <c r="E14" s="24"/>
      <c r="F14" s="24"/>
      <c r="G14" s="72"/>
      <c r="H14" s="72"/>
      <c r="I14" s="73"/>
      <c r="K14" s="52"/>
      <c r="L14" s="49"/>
    </row>
    <row r="15" spans="1:12">
      <c r="A15" s="69"/>
      <c r="B15" s="70"/>
      <c r="C15" s="70"/>
      <c r="D15" s="70"/>
      <c r="E15" s="70"/>
      <c r="F15" s="24"/>
      <c r="G15" s="72"/>
      <c r="H15" s="72"/>
      <c r="I15" s="73"/>
      <c r="K15" s="52"/>
      <c r="L15" s="49"/>
    </row>
    <row r="16" spans="1:12">
      <c r="A16" s="69"/>
      <c r="B16" s="70"/>
      <c r="C16" s="70"/>
      <c r="D16" s="70"/>
      <c r="E16" s="24"/>
      <c r="F16" s="24"/>
      <c r="G16" s="72"/>
      <c r="H16" s="72"/>
      <c r="I16" s="73"/>
      <c r="K16" s="52"/>
      <c r="L16" s="49"/>
    </row>
    <row r="17" spans="1:12">
      <c r="A17" s="15"/>
      <c r="B17" s="26"/>
      <c r="C17" s="15"/>
      <c r="D17" s="15"/>
      <c r="E17" s="15"/>
      <c r="F17" s="15"/>
      <c r="G17" s="15"/>
      <c r="H17" s="15"/>
      <c r="I17" s="15"/>
      <c r="K17" s="52"/>
      <c r="L17" s="49"/>
    </row>
    <row r="18" spans="1:12" hidden="1">
      <c r="K18" s="52"/>
      <c r="L18" s="49"/>
    </row>
    <row r="19" spans="1:12" hidden="1">
      <c r="K19" s="52"/>
      <c r="L19" s="49"/>
    </row>
    <row r="20" spans="1:12">
      <c r="K20" s="53"/>
      <c r="L20" s="50">
        <v>350</v>
      </c>
    </row>
    <row r="21" spans="1:12" ht="1.9" customHeight="1"/>
    <row r="23" spans="1:12">
      <c r="J23" s="42"/>
      <c r="K23" s="42"/>
    </row>
    <row r="24" spans="1:12">
      <c r="J24" s="42"/>
      <c r="K24" s="42"/>
    </row>
    <row r="25" spans="1:12" ht="15" customHeight="1">
      <c r="A25" s="15"/>
      <c r="B25" s="15"/>
      <c r="C25" s="15"/>
      <c r="D25" s="15"/>
      <c r="E25" s="15"/>
      <c r="F25" s="15"/>
      <c r="G25" s="15"/>
      <c r="H25" s="16"/>
      <c r="I25" s="16" t="s">
        <v>58</v>
      </c>
      <c r="J25" s="42"/>
      <c r="K25" s="42"/>
    </row>
    <row r="26" spans="1:12" ht="15" customHeight="1">
      <c r="A26" s="74" t="s">
        <v>35</v>
      </c>
      <c r="B26" s="19" t="s">
        <v>36</v>
      </c>
      <c r="C26" s="19" t="s">
        <v>37</v>
      </c>
      <c r="D26" s="18" t="s">
        <v>49</v>
      </c>
      <c r="E26" s="18" t="s">
        <v>59</v>
      </c>
      <c r="F26" s="18" t="s">
        <v>38</v>
      </c>
      <c r="G26" s="18" t="s">
        <v>60</v>
      </c>
      <c r="H26" s="18" t="s">
        <v>61</v>
      </c>
      <c r="I26" s="18" t="s">
        <v>62</v>
      </c>
    </row>
    <row r="27" spans="1:12" ht="15" customHeight="1">
      <c r="A27" s="75" t="s">
        <v>63</v>
      </c>
      <c r="B27" s="21">
        <v>115</v>
      </c>
      <c r="C27" s="21">
        <v>93</v>
      </c>
      <c r="D27" s="22">
        <v>60</v>
      </c>
      <c r="E27" s="22">
        <v>53</v>
      </c>
      <c r="F27" s="22">
        <v>81</v>
      </c>
      <c r="G27" s="22">
        <v>101</v>
      </c>
      <c r="H27" s="22">
        <v>66</v>
      </c>
      <c r="I27" s="22">
        <v>58</v>
      </c>
    </row>
    <row r="28" spans="1:12" ht="15" customHeight="1">
      <c r="A28" s="75" t="s">
        <v>64</v>
      </c>
      <c r="B28" s="21">
        <v>1</v>
      </c>
      <c r="C28" s="21">
        <v>14</v>
      </c>
      <c r="D28" s="22">
        <v>17</v>
      </c>
      <c r="E28" s="22">
        <v>27</v>
      </c>
      <c r="F28" s="22">
        <v>23</v>
      </c>
      <c r="G28" s="22">
        <v>38</v>
      </c>
      <c r="H28" s="22">
        <v>36</v>
      </c>
      <c r="I28" s="22">
        <v>19</v>
      </c>
    </row>
    <row r="29" spans="1:12" ht="15" customHeight="1">
      <c r="A29" s="75" t="s">
        <v>65</v>
      </c>
      <c r="B29" s="21">
        <v>15</v>
      </c>
      <c r="C29" s="21">
        <v>18</v>
      </c>
      <c r="D29" s="22">
        <v>10</v>
      </c>
      <c r="E29" s="22">
        <v>19</v>
      </c>
      <c r="F29" s="22">
        <v>15</v>
      </c>
      <c r="G29" s="22">
        <v>17</v>
      </c>
      <c r="H29" s="22">
        <v>16</v>
      </c>
      <c r="I29" s="22">
        <v>15</v>
      </c>
    </row>
    <row r="30" spans="1:12" ht="15" customHeight="1">
      <c r="A30" s="75" t="s">
        <v>66</v>
      </c>
      <c r="B30" s="76"/>
      <c r="C30" s="76"/>
      <c r="D30" s="22">
        <v>42</v>
      </c>
      <c r="E30" s="22">
        <v>96</v>
      </c>
      <c r="F30" s="77">
        <v>89</v>
      </c>
      <c r="G30" s="77">
        <v>76</v>
      </c>
      <c r="H30" s="77">
        <v>118</v>
      </c>
      <c r="I30" s="77">
        <v>133</v>
      </c>
    </row>
    <row r="31" spans="1:12" ht="15" customHeight="1">
      <c r="A31" s="75" t="s">
        <v>67</v>
      </c>
      <c r="B31" s="76"/>
      <c r="C31" s="76"/>
      <c r="D31" s="76"/>
      <c r="E31" s="76"/>
      <c r="F31" s="77">
        <v>2</v>
      </c>
      <c r="G31" s="77">
        <v>4</v>
      </c>
      <c r="H31" s="77">
        <v>8</v>
      </c>
      <c r="I31" s="77">
        <v>34</v>
      </c>
    </row>
    <row r="32" spans="1:12" ht="15" customHeight="1">
      <c r="A32" s="75" t="s">
        <v>46</v>
      </c>
      <c r="B32" s="21">
        <v>131</v>
      </c>
      <c r="C32" s="21">
        <v>125</v>
      </c>
      <c r="D32" s="22">
        <v>129</v>
      </c>
      <c r="E32" s="22">
        <v>195</v>
      </c>
      <c r="F32" s="77">
        <v>210</v>
      </c>
      <c r="G32" s="77">
        <v>236</v>
      </c>
      <c r="H32" s="77">
        <f>SUM(H27:H31)</f>
        <v>244</v>
      </c>
      <c r="I32" s="77">
        <f>SUM(I27:I31)</f>
        <v>259</v>
      </c>
    </row>
    <row r="33" spans="1:26" ht="5.65" customHeight="1">
      <c r="A33" s="15"/>
      <c r="B33" s="15"/>
      <c r="C33" s="15"/>
      <c r="D33" s="15"/>
      <c r="E33" s="15"/>
      <c r="F33" s="15"/>
      <c r="G33" s="15"/>
      <c r="H33" s="15"/>
      <c r="I33" s="15"/>
    </row>
    <row r="34" spans="1:26" ht="15" customHeight="1">
      <c r="A34" s="15" t="s">
        <v>68</v>
      </c>
      <c r="B34" s="26"/>
      <c r="C34" s="15"/>
      <c r="D34" s="15"/>
      <c r="E34" s="15"/>
      <c r="F34" s="15"/>
      <c r="G34" s="15"/>
      <c r="H34" s="15"/>
      <c r="I34" s="15"/>
    </row>
    <row r="35" spans="1:26" ht="15" customHeight="1">
      <c r="A35" s="5"/>
      <c r="B35" s="5"/>
      <c r="C35" s="5" t="s">
        <v>69</v>
      </c>
      <c r="D35" s="5"/>
      <c r="E35" s="5"/>
      <c r="F35" s="5"/>
      <c r="G35" s="5"/>
      <c r="H35" s="5"/>
      <c r="I35" s="5"/>
    </row>
    <row r="41" spans="1:26">
      <c r="M41" s="54"/>
    </row>
    <row r="42" spans="1:26">
      <c r="M42" s="47"/>
      <c r="Z42" t="s">
        <v>55</v>
      </c>
    </row>
  </sheetData>
  <phoneticPr fontId="1"/>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9D0A6-6870-44CB-A016-928D368E2DB8}">
  <sheetPr>
    <tabColor rgb="FFFFFF00"/>
  </sheetPr>
  <dimension ref="A1:I22"/>
  <sheetViews>
    <sheetView showGridLines="0" tabSelected="1" zoomScaleNormal="100" workbookViewId="0">
      <selection activeCell="O25" sqref="O25"/>
    </sheetView>
  </sheetViews>
  <sheetFormatPr defaultRowHeight="17.649999999999999"/>
  <cols>
    <col min="1" max="1" width="5.125" customWidth="1"/>
    <col min="2" max="2" width="11.875" customWidth="1"/>
    <col min="3" max="8" width="7" customWidth="1"/>
  </cols>
  <sheetData>
    <row r="1" spans="1:9" s="32" customFormat="1" ht="24" customHeight="1">
      <c r="A1" s="110" t="s">
        <v>50</v>
      </c>
      <c r="B1" s="29"/>
      <c r="C1" s="30"/>
      <c r="D1" s="31"/>
      <c r="E1" s="31"/>
      <c r="F1" s="31"/>
      <c r="G1" s="31"/>
      <c r="H1" s="31"/>
      <c r="I1" s="31"/>
    </row>
    <row r="2" spans="1:9" s="32" customFormat="1" ht="3.85" customHeight="1">
      <c r="A2" s="33"/>
      <c r="B2" s="33"/>
      <c r="C2" s="33"/>
    </row>
    <row r="3" spans="1:9" s="32" customFormat="1" ht="21" customHeight="1">
      <c r="A3" s="111" t="s">
        <v>51</v>
      </c>
      <c r="B3" s="55"/>
      <c r="C3" s="55"/>
      <c r="D3" s="55"/>
      <c r="E3" s="55"/>
      <c r="F3" s="55"/>
      <c r="G3" s="55"/>
      <c r="H3" s="55"/>
      <c r="I3" s="55"/>
    </row>
    <row r="4" spans="1:9" s="32" customFormat="1" ht="6" customHeight="1">
      <c r="A4" s="34"/>
      <c r="B4" s="35"/>
      <c r="C4" s="35"/>
      <c r="D4" s="35"/>
      <c r="E4" s="35"/>
      <c r="F4" s="35"/>
      <c r="G4" s="35"/>
      <c r="H4" s="35"/>
      <c r="I4" s="35"/>
    </row>
    <row r="5" spans="1:9" s="32" customFormat="1" ht="16.350000000000001" customHeight="1">
      <c r="A5" s="36" t="s">
        <v>52</v>
      </c>
      <c r="B5" s="36"/>
      <c r="C5" s="36"/>
      <c r="D5" s="36"/>
      <c r="E5" s="36"/>
      <c r="F5" s="36"/>
      <c r="G5" s="36"/>
      <c r="H5" s="36"/>
      <c r="I5" s="36"/>
    </row>
    <row r="6" spans="1:9" s="32" customFormat="1" ht="6" customHeight="1">
      <c r="A6" s="37"/>
      <c r="B6" s="37"/>
      <c r="C6" s="37"/>
    </row>
    <row r="7" spans="1:9" s="32" customFormat="1" ht="16.350000000000001" customHeight="1">
      <c r="A7" s="38">
        <v>-2</v>
      </c>
      <c r="B7" s="39" t="s">
        <v>76</v>
      </c>
      <c r="C7" s="39"/>
      <c r="D7" s="39"/>
      <c r="E7" s="39"/>
      <c r="F7" s="39"/>
      <c r="G7" s="39"/>
      <c r="H7" s="39"/>
      <c r="I7" s="39"/>
    </row>
    <row r="9" spans="1:9">
      <c r="A9" s="85"/>
      <c r="B9" s="85"/>
      <c r="C9" s="85"/>
      <c r="D9" s="85"/>
      <c r="E9" s="85"/>
      <c r="F9" s="85"/>
      <c r="G9" s="85"/>
      <c r="H9" s="16" t="s">
        <v>74</v>
      </c>
    </row>
    <row r="10" spans="1:9">
      <c r="A10" s="102" t="s">
        <v>77</v>
      </c>
      <c r="B10" s="102"/>
      <c r="C10" s="91" t="s">
        <v>70</v>
      </c>
      <c r="D10" s="91" t="s">
        <v>23</v>
      </c>
      <c r="E10" s="91" t="s">
        <v>38</v>
      </c>
      <c r="F10" s="91" t="s">
        <v>71</v>
      </c>
      <c r="G10" s="91" t="s">
        <v>72</v>
      </c>
      <c r="H10" s="91" t="s">
        <v>73</v>
      </c>
    </row>
    <row r="11" spans="1:9" ht="18.75" customHeight="1">
      <c r="A11" s="102" t="s">
        <v>92</v>
      </c>
      <c r="B11" s="90" t="s">
        <v>78</v>
      </c>
      <c r="C11" s="92">
        <v>213</v>
      </c>
      <c r="D11" s="92">
        <v>101</v>
      </c>
      <c r="E11" s="92">
        <v>214</v>
      </c>
      <c r="F11" s="92">
        <v>154</v>
      </c>
      <c r="G11" s="92">
        <v>121</v>
      </c>
      <c r="H11" s="92">
        <v>122</v>
      </c>
    </row>
    <row r="12" spans="1:9">
      <c r="A12" s="102"/>
      <c r="B12" s="90" t="s">
        <v>79</v>
      </c>
      <c r="C12" s="92">
        <v>130</v>
      </c>
      <c r="D12" s="92">
        <v>155</v>
      </c>
      <c r="E12" s="92">
        <v>147</v>
      </c>
      <c r="F12" s="92">
        <v>97</v>
      </c>
      <c r="G12" s="92">
        <v>106</v>
      </c>
      <c r="H12" s="92">
        <v>66</v>
      </c>
    </row>
    <row r="13" spans="1:9">
      <c r="A13" s="102"/>
      <c r="B13" s="90" t="s">
        <v>80</v>
      </c>
      <c r="C13" s="92">
        <v>343</v>
      </c>
      <c r="D13" s="92">
        <v>256</v>
      </c>
      <c r="E13" s="92">
        <v>361</v>
      </c>
      <c r="F13" s="92">
        <v>251</v>
      </c>
      <c r="G13" s="92">
        <v>228</v>
      </c>
      <c r="H13" s="92">
        <v>188</v>
      </c>
    </row>
    <row r="14" spans="1:9">
      <c r="A14" s="102"/>
      <c r="B14" s="93" t="s">
        <v>96</v>
      </c>
      <c r="C14" s="94" t="s">
        <v>83</v>
      </c>
      <c r="D14" s="94" t="s">
        <v>84</v>
      </c>
      <c r="E14" s="94" t="s">
        <v>85</v>
      </c>
      <c r="F14" s="94" t="s">
        <v>86</v>
      </c>
      <c r="G14" s="94" t="s">
        <v>87</v>
      </c>
      <c r="H14" s="94" t="s">
        <v>88</v>
      </c>
    </row>
    <row r="15" spans="1:9">
      <c r="A15" s="102" t="s">
        <v>82</v>
      </c>
      <c r="B15" s="90" t="s">
        <v>78</v>
      </c>
      <c r="C15" s="92">
        <v>16</v>
      </c>
      <c r="D15" s="92">
        <v>23</v>
      </c>
      <c r="E15" s="92">
        <v>16</v>
      </c>
      <c r="F15" s="92">
        <v>5</v>
      </c>
      <c r="G15" s="92">
        <v>4</v>
      </c>
      <c r="H15" s="92">
        <v>7</v>
      </c>
    </row>
    <row r="16" spans="1:9">
      <c r="A16" s="102"/>
      <c r="B16" s="90" t="s">
        <v>79</v>
      </c>
      <c r="C16" s="92">
        <v>9</v>
      </c>
      <c r="D16" s="92">
        <v>6</v>
      </c>
      <c r="E16" s="92">
        <v>3</v>
      </c>
      <c r="F16" s="92">
        <v>10</v>
      </c>
      <c r="G16" s="92">
        <v>0</v>
      </c>
      <c r="H16" s="92">
        <v>5</v>
      </c>
    </row>
    <row r="17" spans="1:8">
      <c r="A17" s="102"/>
      <c r="B17" s="90" t="s">
        <v>80</v>
      </c>
      <c r="C17" s="92">
        <v>24</v>
      </c>
      <c r="D17" s="92">
        <v>28</v>
      </c>
      <c r="E17" s="92">
        <v>19</v>
      </c>
      <c r="F17" s="92">
        <v>15</v>
      </c>
      <c r="G17" s="92">
        <v>5</v>
      </c>
      <c r="H17" s="92">
        <v>12</v>
      </c>
    </row>
    <row r="18" spans="1:8">
      <c r="A18" s="102" t="s">
        <v>81</v>
      </c>
      <c r="B18" s="102"/>
      <c r="C18" s="92">
        <v>367</v>
      </c>
      <c r="D18" s="92">
        <v>284</v>
      </c>
      <c r="E18" s="92">
        <v>380</v>
      </c>
      <c r="F18" s="92">
        <v>266</v>
      </c>
      <c r="G18" s="92">
        <v>232</v>
      </c>
      <c r="H18" s="92">
        <v>200</v>
      </c>
    </row>
    <row r="19" spans="1:8">
      <c r="A19" s="78"/>
      <c r="B19" s="78"/>
      <c r="C19" s="78"/>
      <c r="D19" s="78"/>
      <c r="E19" s="78"/>
      <c r="F19" s="78"/>
      <c r="G19" s="78"/>
      <c r="H19" s="78"/>
    </row>
    <row r="20" spans="1:8">
      <c r="A20" s="79" t="s">
        <v>75</v>
      </c>
      <c r="B20" s="78"/>
      <c r="E20" s="78"/>
      <c r="F20" s="78"/>
      <c r="G20" s="78"/>
      <c r="H20" s="78"/>
    </row>
    <row r="21" spans="1:8">
      <c r="A21" s="9" t="s">
        <v>29</v>
      </c>
      <c r="B21" s="80" t="s">
        <v>93</v>
      </c>
    </row>
    <row r="22" spans="1:8">
      <c r="A22" s="9" t="s">
        <v>31</v>
      </c>
      <c r="B22" s="81" t="s">
        <v>89</v>
      </c>
    </row>
  </sheetData>
  <mergeCells count="4">
    <mergeCell ref="A10:B10"/>
    <mergeCell ref="A18:B18"/>
    <mergeCell ref="A15:A17"/>
    <mergeCell ref="A11:A14"/>
  </mergeCells>
  <phoneticPr fontId="1"/>
  <pageMargins left="0.7" right="0.7" top="0.75" bottom="0.75" header="0.3" footer="0.3"/>
  <pageSetup paperSize="9" orientation="portrait" r:id="rId1"/>
  <ignoredErrors>
    <ignoredError sqref="C14:H14"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AE86D-5A37-4088-8E3E-AB08D3B86832}">
  <sheetPr>
    <tabColor rgb="FFFFFF00"/>
    <pageSetUpPr fitToPage="1"/>
  </sheetPr>
  <dimension ref="A1:AL27"/>
  <sheetViews>
    <sheetView showGridLines="0" zoomScaleNormal="100" zoomScaleSheetLayoutView="100" workbookViewId="0">
      <selection activeCell="P22" sqref="P22"/>
    </sheetView>
  </sheetViews>
  <sheetFormatPr defaultColWidth="8.5" defaultRowHeight="16.5"/>
  <cols>
    <col min="1" max="1" width="1.5" style="5" customWidth="1"/>
    <col min="2" max="2" width="4.375" style="5" customWidth="1"/>
    <col min="3" max="12" width="8.25" style="5" customWidth="1"/>
    <col min="13" max="14" width="9" style="5" customWidth="1"/>
    <col min="15" max="16384" width="8.5" style="5"/>
  </cols>
  <sheetData>
    <row r="1" spans="1:38" s="3" customFormat="1" ht="24" customHeight="1">
      <c r="A1" s="110" t="s">
        <v>50</v>
      </c>
      <c r="B1" s="29"/>
      <c r="C1" s="29"/>
      <c r="D1" s="30"/>
      <c r="E1" s="84"/>
      <c r="F1" s="84"/>
      <c r="G1" s="84"/>
      <c r="H1" s="84"/>
      <c r="I1" s="30"/>
      <c r="J1" s="1"/>
      <c r="K1" s="1"/>
      <c r="L1" s="1"/>
      <c r="M1" s="1"/>
      <c r="N1" s="2"/>
      <c r="O1" s="45"/>
      <c r="P1" s="45"/>
      <c r="Q1" s="45"/>
      <c r="R1" s="45"/>
      <c r="S1" s="45"/>
      <c r="T1" s="45"/>
      <c r="U1" s="45"/>
      <c r="V1" s="45"/>
      <c r="W1" s="45"/>
      <c r="X1" s="45"/>
      <c r="Y1" s="45"/>
      <c r="Z1" s="45"/>
      <c r="AA1" s="45"/>
      <c r="AB1" s="45"/>
      <c r="AC1" s="45"/>
      <c r="AD1" s="45"/>
      <c r="AE1" s="45"/>
      <c r="AF1" s="45"/>
      <c r="AG1" s="45"/>
      <c r="AH1" s="45"/>
      <c r="AI1" s="45"/>
      <c r="AJ1" s="45"/>
      <c r="AK1" s="45"/>
      <c r="AL1" s="45"/>
    </row>
    <row r="2" spans="1:38" s="3" customFormat="1" ht="3.85" customHeight="1">
      <c r="A2" s="33"/>
      <c r="B2" s="33"/>
      <c r="C2" s="33"/>
      <c r="D2" s="33"/>
      <c r="E2" s="82"/>
      <c r="F2" s="82"/>
      <c r="G2" s="82"/>
      <c r="H2" s="82"/>
      <c r="I2" s="82"/>
      <c r="O2" s="45"/>
      <c r="P2" s="45"/>
      <c r="Q2" s="45"/>
      <c r="R2" s="45"/>
      <c r="S2" s="45"/>
      <c r="T2" s="45"/>
      <c r="U2" s="45"/>
      <c r="V2" s="45"/>
      <c r="W2" s="45"/>
      <c r="X2" s="45"/>
      <c r="Y2" s="45"/>
      <c r="Z2" s="45"/>
      <c r="AA2" s="45"/>
      <c r="AB2" s="45"/>
      <c r="AC2" s="45"/>
      <c r="AD2" s="45"/>
      <c r="AE2" s="45"/>
      <c r="AF2" s="45"/>
      <c r="AG2" s="45"/>
      <c r="AH2" s="45"/>
      <c r="AI2" s="45"/>
      <c r="AJ2" s="45"/>
      <c r="AK2" s="45"/>
      <c r="AL2" s="45"/>
    </row>
    <row r="3" spans="1:38" s="3" customFormat="1" ht="21" customHeight="1">
      <c r="A3" s="111" t="s">
        <v>94</v>
      </c>
      <c r="B3" s="55"/>
      <c r="C3" s="55"/>
      <c r="D3" s="55"/>
      <c r="E3" s="55"/>
      <c r="F3" s="55"/>
      <c r="G3" s="55"/>
      <c r="H3" s="55"/>
      <c r="I3" s="113"/>
      <c r="J3" s="113"/>
      <c r="K3" s="113"/>
      <c r="L3" s="113"/>
      <c r="M3" s="113"/>
      <c r="N3" s="113"/>
      <c r="O3" s="45"/>
      <c r="P3" s="45"/>
      <c r="Q3" s="45"/>
      <c r="R3" s="45"/>
      <c r="S3" s="45"/>
      <c r="T3" s="45"/>
      <c r="U3" s="45"/>
      <c r="V3" s="45"/>
      <c r="W3" s="45"/>
      <c r="X3" s="45"/>
      <c r="Y3" s="45"/>
      <c r="Z3" s="45"/>
      <c r="AA3" s="45"/>
      <c r="AB3" s="45"/>
      <c r="AC3" s="45"/>
      <c r="AD3" s="45"/>
      <c r="AE3" s="45"/>
      <c r="AF3" s="45"/>
      <c r="AG3" s="45"/>
      <c r="AH3" s="45"/>
      <c r="AI3" s="45"/>
      <c r="AJ3" s="45"/>
      <c r="AK3" s="45"/>
      <c r="AL3" s="45"/>
    </row>
    <row r="4" spans="1:38" s="4" customFormat="1" ht="7.5" customHeight="1">
      <c r="A4" s="115"/>
      <c r="B4" s="115"/>
      <c r="C4" s="115"/>
      <c r="D4" s="115"/>
      <c r="E4" s="115"/>
      <c r="F4" s="115"/>
      <c r="G4" s="115"/>
      <c r="H4" s="115"/>
      <c r="I4" s="115"/>
      <c r="J4" s="115"/>
      <c r="K4" s="115"/>
      <c r="L4" s="115"/>
      <c r="M4" s="115"/>
      <c r="N4" s="115"/>
      <c r="O4" s="6"/>
      <c r="P4" s="6"/>
      <c r="Q4" s="6"/>
      <c r="R4" s="6"/>
      <c r="S4" s="6"/>
      <c r="T4" s="6"/>
      <c r="U4" s="6"/>
      <c r="V4" s="6"/>
      <c r="W4" s="6"/>
      <c r="X4" s="6"/>
      <c r="Y4" s="6"/>
      <c r="Z4" s="6"/>
      <c r="AA4" s="6"/>
      <c r="AB4" s="6"/>
      <c r="AC4" s="6"/>
      <c r="AD4" s="6"/>
      <c r="AE4" s="6"/>
      <c r="AF4" s="6"/>
      <c r="AG4" s="6"/>
      <c r="AH4" s="6"/>
      <c r="AI4" s="6"/>
      <c r="AJ4" s="6"/>
      <c r="AK4" s="6"/>
      <c r="AL4" s="6"/>
    </row>
    <row r="5" spans="1:38" s="6" customFormat="1" ht="16.350000000000001" customHeight="1">
      <c r="A5" s="40" t="s">
        <v>52</v>
      </c>
      <c r="B5" s="40"/>
      <c r="C5" s="41"/>
      <c r="D5" s="41"/>
      <c r="E5" s="41"/>
      <c r="F5" s="41"/>
      <c r="G5" s="41"/>
      <c r="H5" s="41"/>
      <c r="I5" s="41"/>
      <c r="J5" s="41"/>
      <c r="K5" s="41"/>
      <c r="L5" s="41"/>
      <c r="M5" s="41"/>
      <c r="N5" s="41"/>
    </row>
    <row r="6" spans="1:38" ht="7.5" customHeight="1"/>
    <row r="7" spans="1:38" s="6" customFormat="1" ht="16.350000000000001" customHeight="1">
      <c r="A7" s="60"/>
      <c r="B7" s="63">
        <v>-3</v>
      </c>
      <c r="C7" s="61" t="s">
        <v>56</v>
      </c>
      <c r="D7" s="61"/>
      <c r="E7" s="61"/>
      <c r="F7" s="61"/>
      <c r="G7" s="61"/>
      <c r="H7" s="61"/>
      <c r="I7" s="61"/>
      <c r="J7" s="61"/>
      <c r="K7" s="61"/>
      <c r="L7" s="61"/>
      <c r="M7" s="61"/>
      <c r="N7" s="62"/>
    </row>
    <row r="8" spans="1:38" s="6" customFormat="1" ht="9" customHeight="1">
      <c r="A8" s="7"/>
      <c r="B8" s="7"/>
      <c r="C8" s="7"/>
      <c r="D8" s="7"/>
      <c r="E8" s="7"/>
      <c r="F8" s="7"/>
      <c r="G8" s="7"/>
      <c r="H8" s="7"/>
      <c r="I8" s="7"/>
      <c r="J8" s="7"/>
      <c r="K8" s="7"/>
      <c r="L8" s="7"/>
      <c r="M8" s="7"/>
      <c r="N8" s="7"/>
    </row>
    <row r="9" spans="1:38" ht="15" customHeight="1">
      <c r="A9" s="8"/>
      <c r="B9" s="8"/>
      <c r="C9" s="8"/>
      <c r="D9" s="8"/>
      <c r="E9" s="8"/>
      <c r="F9" s="8"/>
      <c r="G9" s="8"/>
      <c r="H9" s="8"/>
      <c r="I9" s="8"/>
      <c r="J9" s="8"/>
      <c r="K9" s="8"/>
      <c r="L9" s="8"/>
      <c r="M9" s="8"/>
      <c r="N9" s="9" t="s">
        <v>0</v>
      </c>
    </row>
    <row r="10" spans="1:38" ht="18" customHeight="1">
      <c r="A10" s="109" t="s">
        <v>1</v>
      </c>
      <c r="B10" s="109"/>
      <c r="C10" s="109" t="s">
        <v>2</v>
      </c>
      <c r="D10" s="109" t="s">
        <v>3</v>
      </c>
      <c r="E10" s="109" t="s">
        <v>4</v>
      </c>
      <c r="F10" s="109" t="s">
        <v>5</v>
      </c>
      <c r="G10" s="109"/>
      <c r="H10" s="109"/>
      <c r="I10" s="109"/>
      <c r="J10" s="109" t="s">
        <v>6</v>
      </c>
      <c r="K10" s="109"/>
      <c r="L10" s="109"/>
      <c r="M10" s="109"/>
      <c r="N10" s="109"/>
    </row>
    <row r="11" spans="1:38" ht="18" customHeight="1">
      <c r="A11" s="109"/>
      <c r="B11" s="109"/>
      <c r="C11" s="109"/>
      <c r="D11" s="109"/>
      <c r="E11" s="109"/>
      <c r="F11" s="10" t="s">
        <v>7</v>
      </c>
      <c r="G11" s="10" t="s">
        <v>8</v>
      </c>
      <c r="H11" s="10" t="s">
        <v>9</v>
      </c>
      <c r="I11" s="10" t="s">
        <v>10</v>
      </c>
      <c r="J11" s="10" t="s">
        <v>11</v>
      </c>
      <c r="K11" s="10" t="s">
        <v>12</v>
      </c>
      <c r="L11" s="10" t="s">
        <v>9</v>
      </c>
      <c r="M11" s="11" t="s">
        <v>13</v>
      </c>
      <c r="N11" s="11" t="s">
        <v>14</v>
      </c>
    </row>
    <row r="12" spans="1:38" ht="18" customHeight="1">
      <c r="A12" s="109"/>
      <c r="B12" s="109"/>
      <c r="C12" s="109"/>
      <c r="D12" s="109"/>
      <c r="E12" s="109"/>
      <c r="F12" s="12"/>
      <c r="G12" s="12"/>
      <c r="H12" s="12" t="s">
        <v>15</v>
      </c>
      <c r="I12" s="12" t="s">
        <v>16</v>
      </c>
      <c r="J12" s="12" t="s">
        <v>17</v>
      </c>
      <c r="K12" s="12"/>
      <c r="L12" s="12" t="s">
        <v>15</v>
      </c>
      <c r="M12" s="12"/>
      <c r="N12" s="12"/>
    </row>
    <row r="13" spans="1:38" ht="18" customHeight="1">
      <c r="A13" s="107" t="s">
        <v>19</v>
      </c>
      <c r="B13" s="108"/>
      <c r="C13" s="87">
        <v>30</v>
      </c>
      <c r="D13" s="87">
        <v>37</v>
      </c>
      <c r="E13" s="87">
        <v>67</v>
      </c>
      <c r="F13" s="87">
        <v>27</v>
      </c>
      <c r="G13" s="87">
        <v>0</v>
      </c>
      <c r="H13" s="87">
        <v>18</v>
      </c>
      <c r="I13" s="87">
        <v>22</v>
      </c>
      <c r="J13" s="87">
        <v>30</v>
      </c>
      <c r="K13" s="87">
        <v>0</v>
      </c>
      <c r="L13" s="87">
        <v>18</v>
      </c>
      <c r="M13" s="87">
        <v>12</v>
      </c>
      <c r="N13" s="87">
        <v>7</v>
      </c>
    </row>
    <row r="14" spans="1:38" ht="18" customHeight="1">
      <c r="A14" s="107" t="s">
        <v>20</v>
      </c>
      <c r="B14" s="108"/>
      <c r="C14" s="87">
        <v>31</v>
      </c>
      <c r="D14" s="87">
        <v>26</v>
      </c>
      <c r="E14" s="87">
        <v>57</v>
      </c>
      <c r="F14" s="87">
        <v>20</v>
      </c>
      <c r="G14" s="87">
        <v>0</v>
      </c>
      <c r="H14" s="87">
        <v>12</v>
      </c>
      <c r="I14" s="87">
        <v>25</v>
      </c>
      <c r="J14" s="87">
        <v>27</v>
      </c>
      <c r="K14" s="87">
        <v>0</v>
      </c>
      <c r="L14" s="87">
        <v>12</v>
      </c>
      <c r="M14" s="87">
        <v>13</v>
      </c>
      <c r="N14" s="87">
        <v>5</v>
      </c>
    </row>
    <row r="15" spans="1:38" ht="18" customHeight="1">
      <c r="A15" s="107" t="s">
        <v>21</v>
      </c>
      <c r="B15" s="108"/>
      <c r="C15" s="87">
        <v>20</v>
      </c>
      <c r="D15" s="87">
        <v>39</v>
      </c>
      <c r="E15" s="87">
        <v>59</v>
      </c>
      <c r="F15" s="87">
        <v>27</v>
      </c>
      <c r="G15" s="87">
        <v>0</v>
      </c>
      <c r="H15" s="87">
        <v>7</v>
      </c>
      <c r="I15" s="87">
        <v>25</v>
      </c>
      <c r="J15" s="87">
        <v>26</v>
      </c>
      <c r="K15" s="87">
        <v>0</v>
      </c>
      <c r="L15" s="87">
        <v>7</v>
      </c>
      <c r="M15" s="87">
        <v>15</v>
      </c>
      <c r="N15" s="87">
        <v>11</v>
      </c>
    </row>
    <row r="16" spans="1:38" ht="18" customHeight="1">
      <c r="A16" s="107" t="s">
        <v>22</v>
      </c>
      <c r="B16" s="108"/>
      <c r="C16" s="87">
        <v>23</v>
      </c>
      <c r="D16" s="87">
        <v>34</v>
      </c>
      <c r="E16" s="87">
        <v>57</v>
      </c>
      <c r="F16" s="87">
        <v>18</v>
      </c>
      <c r="G16" s="87">
        <v>0</v>
      </c>
      <c r="H16" s="87">
        <v>19</v>
      </c>
      <c r="I16" s="87">
        <v>20</v>
      </c>
      <c r="J16" s="87">
        <v>22</v>
      </c>
      <c r="K16" s="87">
        <v>0</v>
      </c>
      <c r="L16" s="87">
        <v>19</v>
      </c>
      <c r="M16" s="87">
        <v>14</v>
      </c>
      <c r="N16" s="87">
        <v>3</v>
      </c>
    </row>
    <row r="17" spans="1:14" s="8" customFormat="1" ht="18" customHeight="1">
      <c r="A17" s="103" t="s">
        <v>23</v>
      </c>
      <c r="B17" s="104"/>
      <c r="C17" s="87">
        <v>10</v>
      </c>
      <c r="D17" s="87">
        <v>27</v>
      </c>
      <c r="E17" s="87">
        <f>C17+D17</f>
        <v>37</v>
      </c>
      <c r="F17" s="87">
        <v>17</v>
      </c>
      <c r="G17" s="87">
        <v>0</v>
      </c>
      <c r="H17" s="87">
        <v>5</v>
      </c>
      <c r="I17" s="87">
        <v>15</v>
      </c>
      <c r="J17" s="87">
        <v>16</v>
      </c>
      <c r="K17" s="87">
        <v>0</v>
      </c>
      <c r="L17" s="87">
        <v>5</v>
      </c>
      <c r="M17" s="87">
        <v>11</v>
      </c>
      <c r="N17" s="87">
        <v>4</v>
      </c>
    </row>
    <row r="18" spans="1:14" s="8" customFormat="1" ht="18" customHeight="1">
      <c r="A18" s="103" t="s">
        <v>24</v>
      </c>
      <c r="B18" s="104"/>
      <c r="C18" s="87">
        <v>15</v>
      </c>
      <c r="D18" s="87">
        <v>27</v>
      </c>
      <c r="E18" s="87">
        <v>42</v>
      </c>
      <c r="F18" s="87">
        <v>17</v>
      </c>
      <c r="G18" s="87">
        <v>0</v>
      </c>
      <c r="H18" s="87">
        <v>12</v>
      </c>
      <c r="I18" s="87">
        <v>13</v>
      </c>
      <c r="J18" s="87">
        <v>14</v>
      </c>
      <c r="K18" s="87">
        <v>0</v>
      </c>
      <c r="L18" s="87">
        <v>12</v>
      </c>
      <c r="M18" s="87">
        <v>10</v>
      </c>
      <c r="N18" s="87">
        <v>6</v>
      </c>
    </row>
    <row r="19" spans="1:14" s="8" customFormat="1" ht="18" customHeight="1">
      <c r="A19" s="103" t="s">
        <v>25</v>
      </c>
      <c r="B19" s="104"/>
      <c r="C19" s="87">
        <v>29</v>
      </c>
      <c r="D19" s="87">
        <v>24</v>
      </c>
      <c r="E19" s="87">
        <v>53</v>
      </c>
      <c r="F19" s="87">
        <v>18</v>
      </c>
      <c r="G19" s="87">
        <v>0</v>
      </c>
      <c r="H19" s="87">
        <v>26</v>
      </c>
      <c r="I19" s="87">
        <v>9</v>
      </c>
      <c r="J19" s="87">
        <v>8</v>
      </c>
      <c r="K19" s="87">
        <v>0</v>
      </c>
      <c r="L19" s="87">
        <v>26</v>
      </c>
      <c r="M19" s="87">
        <v>9</v>
      </c>
      <c r="N19" s="87">
        <v>10</v>
      </c>
    </row>
    <row r="20" spans="1:14" s="8" customFormat="1" ht="18" customHeight="1">
      <c r="A20" s="103" t="s">
        <v>90</v>
      </c>
      <c r="B20" s="104"/>
      <c r="C20" s="88">
        <v>8.64</v>
      </c>
      <c r="D20" s="88">
        <v>70.37</v>
      </c>
      <c r="E20" s="88">
        <f>SUM(C20:D20)</f>
        <v>79.010000000000005</v>
      </c>
      <c r="F20" s="88">
        <v>42.849999999999994</v>
      </c>
      <c r="G20" s="88">
        <v>0</v>
      </c>
      <c r="H20" s="88">
        <v>25.61</v>
      </c>
      <c r="I20" s="88">
        <v>10.55</v>
      </c>
      <c r="J20" s="88">
        <v>13.15</v>
      </c>
      <c r="K20" s="88">
        <v>0</v>
      </c>
      <c r="L20" s="88">
        <v>25.61</v>
      </c>
      <c r="M20" s="88">
        <v>22.21</v>
      </c>
      <c r="N20" s="88">
        <v>18.04</v>
      </c>
    </row>
    <row r="21" spans="1:14" s="8" customFormat="1" ht="18" customHeight="1">
      <c r="A21" s="105" t="s">
        <v>91</v>
      </c>
      <c r="B21" s="106"/>
      <c r="C21" s="88">
        <v>5.19</v>
      </c>
      <c r="D21" s="88">
        <v>83.84</v>
      </c>
      <c r="E21" s="88">
        <v>89.03</v>
      </c>
      <c r="F21" s="88">
        <v>56.92</v>
      </c>
      <c r="G21" s="88">
        <v>0</v>
      </c>
      <c r="H21" s="88">
        <v>15.28</v>
      </c>
      <c r="I21" s="88">
        <v>16.829999999999998</v>
      </c>
      <c r="J21" s="88">
        <v>15.25</v>
      </c>
      <c r="K21" s="88">
        <v>0</v>
      </c>
      <c r="L21" s="88">
        <v>15.28</v>
      </c>
      <c r="M21" s="88">
        <v>24.88</v>
      </c>
      <c r="N21" s="88">
        <v>33.619999999999997</v>
      </c>
    </row>
    <row r="22" spans="1:14" s="8" customFormat="1" ht="18" customHeight="1">
      <c r="A22" s="13"/>
      <c r="B22" s="86" t="s">
        <v>27</v>
      </c>
      <c r="C22" s="89">
        <f>ROUND(C21,0)/ROUND($E$21,0)*100</f>
        <v>5.6179775280898872</v>
      </c>
      <c r="D22" s="89">
        <f>ROUND(D21,0)/ROUND($E$21,0)*100</f>
        <v>94.382022471910105</v>
      </c>
      <c r="E22" s="89">
        <f>ROUND(E21,0)/ROUND($E$21,0)*100</f>
        <v>100</v>
      </c>
      <c r="F22" s="89">
        <f t="shared" ref="F22:H22" si="0">ROUND(F21,0)/ROUND($E$21,0)*100</f>
        <v>64.044943820224717</v>
      </c>
      <c r="G22" s="89">
        <f t="shared" si="0"/>
        <v>0</v>
      </c>
      <c r="H22" s="89">
        <f t="shared" si="0"/>
        <v>16.853932584269664</v>
      </c>
      <c r="I22" s="89">
        <f>ROUND(I21,0)/ROUND($E$21,0)*100</f>
        <v>19.101123595505616</v>
      </c>
      <c r="J22" s="89">
        <f t="shared" ref="J22:N22" si="1">ROUND(J21,0)/ROUND($E$21,0)*100</f>
        <v>16.853932584269664</v>
      </c>
      <c r="K22" s="89">
        <f t="shared" si="1"/>
        <v>0</v>
      </c>
      <c r="L22" s="89">
        <f t="shared" si="1"/>
        <v>16.853932584269664</v>
      </c>
      <c r="M22" s="89">
        <f t="shared" si="1"/>
        <v>28.08988764044944</v>
      </c>
      <c r="N22" s="89">
        <f t="shared" si="1"/>
        <v>38.202247191011232</v>
      </c>
    </row>
    <row r="23" spans="1:14" ht="9" customHeight="1">
      <c r="A23" s="8"/>
      <c r="B23" s="8"/>
      <c r="C23" s="8"/>
      <c r="D23" s="8"/>
      <c r="E23" s="8"/>
      <c r="F23" s="8"/>
      <c r="G23" s="8"/>
      <c r="H23" s="8"/>
      <c r="I23" s="8"/>
      <c r="J23" s="8"/>
      <c r="K23" s="8"/>
      <c r="L23" s="8"/>
      <c r="M23" s="8"/>
      <c r="N23" s="8"/>
    </row>
    <row r="24" spans="1:14" ht="13.5" customHeight="1">
      <c r="A24" s="8" t="s">
        <v>28</v>
      </c>
      <c r="B24" s="8"/>
      <c r="C24" s="14"/>
      <c r="D24" s="9" t="s">
        <v>29</v>
      </c>
      <c r="E24" s="14" t="s">
        <v>30</v>
      </c>
      <c r="F24" s="8"/>
      <c r="G24" s="8"/>
      <c r="H24" s="8"/>
      <c r="I24" s="8"/>
      <c r="J24" s="8"/>
      <c r="K24" s="8"/>
      <c r="L24" s="8"/>
      <c r="M24" s="8"/>
      <c r="N24" s="8"/>
    </row>
    <row r="25" spans="1:14" ht="13.5" customHeight="1">
      <c r="B25" s="8"/>
      <c r="C25" s="8"/>
      <c r="D25" s="9" t="s">
        <v>31</v>
      </c>
      <c r="E25" s="14" t="s">
        <v>32</v>
      </c>
      <c r="F25" s="8"/>
      <c r="G25" s="8"/>
      <c r="H25" s="8"/>
      <c r="I25" s="8"/>
      <c r="J25" s="8"/>
      <c r="K25" s="8"/>
      <c r="L25" s="8"/>
      <c r="M25" s="8"/>
      <c r="N25" s="8"/>
    </row>
    <row r="26" spans="1:14" ht="13.5" customHeight="1">
      <c r="B26" s="8"/>
      <c r="C26" s="8"/>
      <c r="D26" s="9" t="s">
        <v>33</v>
      </c>
      <c r="E26" s="14" t="s">
        <v>34</v>
      </c>
      <c r="F26" s="8"/>
      <c r="G26" s="8"/>
      <c r="H26" s="8"/>
      <c r="I26" s="8"/>
      <c r="J26" s="8"/>
      <c r="K26" s="8"/>
      <c r="L26" s="8"/>
      <c r="M26" s="8"/>
      <c r="N26" s="8"/>
    </row>
    <row r="27" spans="1:14">
      <c r="B27" s="8"/>
      <c r="C27" s="8"/>
      <c r="D27" s="8"/>
      <c r="E27" s="8"/>
      <c r="F27" s="8"/>
      <c r="G27" s="8"/>
      <c r="H27" s="8"/>
      <c r="I27" s="8"/>
      <c r="J27" s="8"/>
      <c r="K27" s="8"/>
      <c r="L27" s="8"/>
      <c r="M27" s="8"/>
      <c r="N27" s="8"/>
    </row>
  </sheetData>
  <mergeCells count="15">
    <mergeCell ref="J10:N10"/>
    <mergeCell ref="A10:B12"/>
    <mergeCell ref="C10:C12"/>
    <mergeCell ref="D10:D12"/>
    <mergeCell ref="E10:E12"/>
    <mergeCell ref="F10:I10"/>
    <mergeCell ref="A18:B18"/>
    <mergeCell ref="A19:B19"/>
    <mergeCell ref="A20:B20"/>
    <mergeCell ref="A21:B21"/>
    <mergeCell ref="A13:B13"/>
    <mergeCell ref="A14:B14"/>
    <mergeCell ref="A15:B15"/>
    <mergeCell ref="A16:B16"/>
    <mergeCell ref="A17:B17"/>
  </mergeCells>
  <phoneticPr fontId="1"/>
  <pageMargins left="0.70866141732283472" right="0.15748031496062992" top="0.74803149606299213" bottom="0.74803149606299213" header="0.31496062992125984" footer="0.31496062992125984"/>
  <pageSetup paperSize="9" scale="8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91554-1B43-4183-AD0C-0B1AD69048A7}">
  <sheetPr>
    <tabColor rgb="FFFFFF00"/>
  </sheetPr>
  <dimension ref="A1:AL28"/>
  <sheetViews>
    <sheetView showGridLines="0" zoomScaleNormal="100" zoomScaleSheetLayoutView="110" workbookViewId="0">
      <selection activeCell="P22" sqref="P22"/>
    </sheetView>
  </sheetViews>
  <sheetFormatPr defaultColWidth="8.5" defaultRowHeight="16.5"/>
  <cols>
    <col min="1" max="8" width="8" style="5" customWidth="1"/>
    <col min="9" max="9" width="7.875" style="5" customWidth="1"/>
    <col min="10" max="17" width="4.375" style="5" customWidth="1"/>
    <col min="18" max="16384" width="8.5" style="5"/>
  </cols>
  <sheetData>
    <row r="1" spans="1:38" s="3" customFormat="1" ht="24.4" customHeight="1">
      <c r="A1" s="110" t="s">
        <v>50</v>
      </c>
      <c r="B1" s="29"/>
      <c r="C1" s="29"/>
      <c r="D1" s="30"/>
      <c r="E1" s="84"/>
      <c r="F1" s="84"/>
      <c r="G1" s="84"/>
      <c r="H1" s="84"/>
      <c r="I1" s="30"/>
      <c r="J1" s="45"/>
      <c r="K1" s="45"/>
      <c r="L1" s="45"/>
      <c r="M1" s="45"/>
      <c r="N1" s="45"/>
      <c r="O1" s="45"/>
      <c r="P1" s="46"/>
      <c r="Q1" s="45"/>
      <c r="R1" s="45"/>
      <c r="S1" s="45"/>
      <c r="T1" s="45"/>
      <c r="U1" s="45"/>
      <c r="V1" s="45"/>
      <c r="W1" s="45"/>
      <c r="X1" s="45"/>
      <c r="Y1" s="45"/>
      <c r="Z1" s="45"/>
      <c r="AA1" s="45"/>
      <c r="AB1" s="45"/>
      <c r="AC1" s="45"/>
      <c r="AD1" s="45"/>
      <c r="AE1" s="45"/>
      <c r="AF1" s="45"/>
      <c r="AG1" s="45"/>
      <c r="AH1" s="45"/>
      <c r="AI1" s="45"/>
      <c r="AJ1" s="45"/>
      <c r="AK1" s="45"/>
      <c r="AL1" s="45"/>
    </row>
    <row r="2" spans="1:38" s="3" customFormat="1" ht="3.85" customHeight="1">
      <c r="A2" s="33"/>
      <c r="B2" s="33"/>
      <c r="C2" s="33"/>
      <c r="D2" s="33"/>
      <c r="E2" s="82"/>
      <c r="F2" s="82"/>
      <c r="G2" s="82"/>
      <c r="H2" s="82"/>
      <c r="I2" s="82"/>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row>
    <row r="3" spans="1:38" s="3" customFormat="1" ht="21" customHeight="1">
      <c r="A3" s="112" t="s">
        <v>94</v>
      </c>
      <c r="B3" s="83"/>
      <c r="C3" s="83"/>
      <c r="D3" s="83"/>
      <c r="E3" s="83"/>
      <c r="F3" s="83"/>
      <c r="G3" s="83"/>
      <c r="H3" s="83"/>
      <c r="I3" s="83"/>
      <c r="J3" s="7"/>
      <c r="K3" s="7"/>
      <c r="L3" s="7"/>
      <c r="M3" s="7"/>
      <c r="N3" s="7"/>
      <c r="O3" s="7"/>
      <c r="P3" s="7"/>
      <c r="Q3" s="45"/>
      <c r="R3" s="45"/>
      <c r="S3" s="45"/>
      <c r="T3" s="45"/>
      <c r="U3" s="45"/>
      <c r="V3" s="45"/>
      <c r="W3" s="45"/>
      <c r="X3" s="45"/>
      <c r="Y3" s="45"/>
      <c r="Z3" s="45"/>
      <c r="AA3" s="45"/>
      <c r="AB3" s="45"/>
      <c r="AC3" s="45"/>
      <c r="AD3" s="45"/>
      <c r="AE3" s="45"/>
      <c r="AF3" s="45"/>
      <c r="AG3" s="45"/>
      <c r="AH3" s="45"/>
      <c r="AI3" s="45"/>
      <c r="AJ3" s="45"/>
      <c r="AK3" s="45"/>
      <c r="AL3" s="45"/>
    </row>
    <row r="4" spans="1:38" s="4" customFormat="1" ht="7.5" customHeight="1">
      <c r="J4" s="6"/>
      <c r="K4" s="6"/>
      <c r="L4" s="6"/>
      <c r="M4" s="6"/>
      <c r="N4" s="6"/>
      <c r="O4" s="6"/>
      <c r="P4" s="6"/>
      <c r="Q4" s="6"/>
      <c r="R4" s="6"/>
      <c r="S4" s="6"/>
      <c r="T4" s="6"/>
      <c r="U4" s="6"/>
      <c r="V4" s="6"/>
      <c r="W4" s="6"/>
      <c r="X4" s="6"/>
      <c r="Y4" s="6"/>
      <c r="Z4" s="6"/>
      <c r="AA4" s="6"/>
      <c r="AB4" s="6"/>
      <c r="AC4" s="6"/>
      <c r="AD4" s="6"/>
      <c r="AE4" s="6"/>
      <c r="AF4" s="6"/>
      <c r="AG4" s="6"/>
      <c r="AH4" s="6"/>
      <c r="AI4" s="6"/>
      <c r="AJ4" s="6"/>
      <c r="AK4" s="6"/>
      <c r="AL4" s="6"/>
    </row>
    <row r="5" spans="1:38" s="6" customFormat="1" ht="16.350000000000001" customHeight="1">
      <c r="A5" s="40" t="s">
        <v>52</v>
      </c>
      <c r="B5" s="41"/>
      <c r="C5" s="41"/>
      <c r="D5" s="41"/>
      <c r="E5" s="41"/>
      <c r="F5" s="41"/>
      <c r="G5" s="41"/>
      <c r="H5" s="41"/>
      <c r="I5" s="41"/>
    </row>
    <row r="6" spans="1:38" ht="7.5" customHeight="1"/>
    <row r="7" spans="1:38" s="6" customFormat="1" ht="16.350000000000001" customHeight="1">
      <c r="A7" s="64">
        <v>-4</v>
      </c>
      <c r="B7" s="61" t="s">
        <v>57</v>
      </c>
      <c r="C7" s="61"/>
      <c r="D7" s="61"/>
      <c r="E7" s="61"/>
      <c r="F7" s="61"/>
      <c r="G7" s="61"/>
      <c r="H7" s="61"/>
      <c r="I7" s="61"/>
      <c r="J7" s="56"/>
      <c r="K7" s="56"/>
      <c r="L7" s="56"/>
      <c r="M7" s="56"/>
      <c r="N7" s="56"/>
      <c r="O7" s="56"/>
      <c r="P7" s="57"/>
    </row>
    <row r="8" spans="1:38" s="6" customFormat="1" ht="24.75" customHeight="1">
      <c r="A8" s="7"/>
      <c r="B8" s="7"/>
      <c r="C8" s="7"/>
      <c r="D8" s="7"/>
      <c r="E8" s="7"/>
      <c r="F8" s="7"/>
      <c r="G8" s="7"/>
      <c r="H8" s="7"/>
      <c r="I8" s="7"/>
      <c r="J8" s="7"/>
      <c r="K8" s="7"/>
    </row>
    <row r="9" spans="1:38" s="6" customFormat="1" ht="24.75" customHeight="1">
      <c r="A9" s="7"/>
      <c r="B9" s="7"/>
      <c r="C9" s="7"/>
      <c r="D9" s="7"/>
      <c r="E9" s="7"/>
      <c r="F9" s="7"/>
      <c r="G9" s="7"/>
      <c r="H9" s="7"/>
      <c r="I9" s="7"/>
      <c r="J9" s="7"/>
      <c r="K9" s="7"/>
    </row>
    <row r="10" spans="1:38" s="6" customFormat="1" ht="24.75" customHeight="1">
      <c r="A10" s="7"/>
      <c r="B10" s="7"/>
      <c r="C10" s="7"/>
      <c r="D10" s="7"/>
      <c r="E10" s="7"/>
      <c r="F10" s="7"/>
      <c r="G10" s="7"/>
      <c r="H10" s="7"/>
      <c r="I10" s="7"/>
      <c r="J10" s="7"/>
      <c r="K10" s="7"/>
    </row>
    <row r="11" spans="1:38" s="6" customFormat="1" ht="24.75" customHeight="1">
      <c r="A11" s="7"/>
      <c r="B11" s="7"/>
      <c r="C11" s="7"/>
      <c r="D11" s="7"/>
      <c r="E11" s="7"/>
      <c r="F11" s="7"/>
      <c r="G11" s="7"/>
      <c r="H11" s="7"/>
      <c r="I11" s="7"/>
      <c r="J11" s="7"/>
      <c r="K11" s="7"/>
    </row>
    <row r="12" spans="1:38" s="6" customFormat="1" ht="24.75" customHeight="1">
      <c r="A12" s="7"/>
      <c r="B12" s="7"/>
      <c r="C12" s="7"/>
      <c r="D12" s="7"/>
      <c r="E12" s="7"/>
      <c r="F12" s="7"/>
      <c r="G12" s="7"/>
      <c r="H12" s="7"/>
      <c r="I12" s="7"/>
      <c r="J12" s="7"/>
      <c r="K12" s="7"/>
    </row>
    <row r="13" spans="1:38" s="6" customFormat="1" ht="24.75" customHeight="1">
      <c r="A13" s="7"/>
      <c r="B13" s="7"/>
      <c r="C13" s="7"/>
      <c r="D13" s="7"/>
      <c r="E13" s="7"/>
      <c r="F13" s="7"/>
      <c r="G13" s="7"/>
      <c r="H13" s="7"/>
      <c r="I13" s="7"/>
      <c r="J13" s="7"/>
      <c r="K13" s="7"/>
    </row>
    <row r="14" spans="1:38" s="6" customFormat="1" ht="24.75" customHeight="1">
      <c r="A14" s="7"/>
      <c r="B14" s="7"/>
      <c r="C14" s="7"/>
      <c r="D14" s="7"/>
      <c r="E14" s="7"/>
      <c r="F14" s="7"/>
      <c r="G14" s="7"/>
      <c r="H14" s="7"/>
      <c r="I14" s="7"/>
      <c r="J14" s="7"/>
      <c r="K14" s="7"/>
    </row>
    <row r="15" spans="1:38" s="6" customFormat="1" ht="24.75" customHeight="1">
      <c r="A15" s="7"/>
      <c r="B15" s="7"/>
      <c r="C15" s="7"/>
      <c r="D15" s="7"/>
      <c r="E15" s="7"/>
      <c r="F15" s="7"/>
      <c r="G15" s="7"/>
      <c r="H15" s="7"/>
      <c r="I15" s="7"/>
      <c r="J15" s="7"/>
      <c r="K15" s="7"/>
    </row>
    <row r="16" spans="1:38" s="6" customFormat="1" ht="24.75" customHeight="1">
      <c r="A16" s="7"/>
      <c r="B16" s="7"/>
      <c r="C16" s="7"/>
      <c r="D16" s="7"/>
      <c r="E16" s="7"/>
      <c r="F16" s="7"/>
      <c r="G16" s="7"/>
      <c r="H16" s="7"/>
      <c r="I16" s="7"/>
      <c r="J16" s="7"/>
      <c r="K16" s="7"/>
    </row>
    <row r="17" spans="1:16" s="6" customFormat="1" ht="24.75" customHeight="1">
      <c r="A17" s="7"/>
      <c r="B17" s="7"/>
      <c r="C17" s="7"/>
      <c r="D17" s="7"/>
      <c r="E17" s="7"/>
      <c r="F17" s="7"/>
      <c r="G17" s="7"/>
      <c r="H17" s="7"/>
      <c r="I17" s="7"/>
      <c r="J17" s="7"/>
      <c r="K17" s="7"/>
    </row>
    <row r="18" spans="1:16" s="17" customFormat="1" ht="15" customHeight="1">
      <c r="A18" s="15"/>
      <c r="B18" s="15"/>
      <c r="C18" s="15"/>
      <c r="D18" s="15"/>
      <c r="E18" s="15"/>
      <c r="F18" s="15"/>
      <c r="G18" s="15"/>
      <c r="H18" s="16"/>
      <c r="I18" s="16" t="s">
        <v>97</v>
      </c>
      <c r="J18" s="15"/>
      <c r="K18" s="15"/>
      <c r="L18" s="15"/>
      <c r="M18" s="15"/>
      <c r="N18" s="15"/>
    </row>
    <row r="19" spans="1:16" s="17" customFormat="1" ht="15" customHeight="1">
      <c r="A19" s="18" t="s">
        <v>35</v>
      </c>
      <c r="B19" s="19" t="s">
        <v>36</v>
      </c>
      <c r="C19" s="19" t="s">
        <v>37</v>
      </c>
      <c r="D19" s="18" t="s">
        <v>18</v>
      </c>
      <c r="E19" s="18" t="s">
        <v>23</v>
      </c>
      <c r="F19" s="20" t="s">
        <v>38</v>
      </c>
      <c r="G19" s="20" t="s">
        <v>39</v>
      </c>
      <c r="H19" s="20" t="s">
        <v>26</v>
      </c>
      <c r="I19" s="18" t="s">
        <v>73</v>
      </c>
      <c r="L19" s="58"/>
      <c r="M19" s="58"/>
      <c r="N19" s="58"/>
      <c r="O19" s="58"/>
    </row>
    <row r="20" spans="1:16" s="17" customFormat="1" ht="15" customHeight="1">
      <c r="A20" s="19" t="s">
        <v>40</v>
      </c>
      <c r="B20" s="21">
        <v>413</v>
      </c>
      <c r="C20" s="21">
        <v>221</v>
      </c>
      <c r="D20" s="22">
        <v>135</v>
      </c>
      <c r="E20" s="22">
        <v>96</v>
      </c>
      <c r="F20" s="23">
        <v>114</v>
      </c>
      <c r="G20" s="23">
        <v>119</v>
      </c>
      <c r="H20" s="23">
        <v>99</v>
      </c>
      <c r="I20" s="23">
        <v>83</v>
      </c>
      <c r="L20" s="24"/>
      <c r="M20" s="24"/>
      <c r="N20" s="24"/>
      <c r="O20" s="24"/>
    </row>
    <row r="21" spans="1:16" s="17" customFormat="1" ht="15" customHeight="1">
      <c r="A21" s="19" t="s">
        <v>41</v>
      </c>
      <c r="B21" s="21" t="s">
        <v>42</v>
      </c>
      <c r="C21" s="21" t="s">
        <v>42</v>
      </c>
      <c r="D21" s="23" t="s">
        <v>42</v>
      </c>
      <c r="E21" s="23" t="s">
        <v>42</v>
      </c>
      <c r="F21" s="23" t="s">
        <v>42</v>
      </c>
      <c r="G21" s="23" t="s">
        <v>42</v>
      </c>
      <c r="H21" s="23" t="s">
        <v>42</v>
      </c>
      <c r="I21" s="23" t="s">
        <v>42</v>
      </c>
      <c r="L21" s="59"/>
      <c r="M21" s="59"/>
      <c r="N21" s="59"/>
      <c r="O21" s="59"/>
    </row>
    <row r="22" spans="1:16" s="17" customFormat="1" ht="15" customHeight="1">
      <c r="A22" s="19" t="s">
        <v>43</v>
      </c>
      <c r="B22" s="95">
        <v>178</v>
      </c>
      <c r="C22" s="95">
        <v>152</v>
      </c>
      <c r="D22" s="97">
        <v>150</v>
      </c>
      <c r="E22" s="22">
        <v>101</v>
      </c>
      <c r="F22" s="97">
        <v>60</v>
      </c>
      <c r="G22" s="99">
        <v>64</v>
      </c>
      <c r="H22" s="99">
        <v>57</v>
      </c>
      <c r="I22" s="99">
        <v>38</v>
      </c>
      <c r="L22" s="101"/>
      <c r="M22" s="101"/>
      <c r="N22" s="101"/>
      <c r="O22" s="101"/>
    </row>
    <row r="23" spans="1:16" s="17" customFormat="1" ht="15" customHeight="1">
      <c r="A23" s="19" t="s">
        <v>44</v>
      </c>
      <c r="B23" s="96"/>
      <c r="C23" s="96"/>
      <c r="D23" s="98"/>
      <c r="E23" s="22">
        <v>15</v>
      </c>
      <c r="F23" s="98"/>
      <c r="G23" s="100"/>
      <c r="H23" s="100"/>
      <c r="I23" s="100"/>
      <c r="L23" s="101"/>
      <c r="M23" s="101"/>
      <c r="N23" s="101"/>
      <c r="O23" s="101"/>
    </row>
    <row r="24" spans="1:16" s="17" customFormat="1" ht="15" customHeight="1">
      <c r="A24" s="19" t="s">
        <v>45</v>
      </c>
      <c r="B24" s="21" t="s">
        <v>42</v>
      </c>
      <c r="C24" s="21" t="s">
        <v>42</v>
      </c>
      <c r="D24" s="23" t="s">
        <v>42</v>
      </c>
      <c r="E24" s="23" t="s">
        <v>42</v>
      </c>
      <c r="F24" s="25" t="s">
        <v>42</v>
      </c>
      <c r="G24" s="25" t="s">
        <v>42</v>
      </c>
      <c r="H24" s="25" t="s">
        <v>42</v>
      </c>
      <c r="I24" s="23" t="s">
        <v>42</v>
      </c>
      <c r="L24" s="59"/>
      <c r="M24" s="59"/>
      <c r="N24" s="59"/>
      <c r="O24" s="59"/>
    </row>
    <row r="25" spans="1:16" s="17" customFormat="1" ht="15" customHeight="1">
      <c r="A25" s="19" t="s">
        <v>46</v>
      </c>
      <c r="B25" s="21">
        <v>591</v>
      </c>
      <c r="C25" s="21">
        <v>373</v>
      </c>
      <c r="D25" s="22">
        <v>285</v>
      </c>
      <c r="E25" s="22">
        <v>212</v>
      </c>
      <c r="F25" s="23">
        <v>174</v>
      </c>
      <c r="G25" s="23">
        <v>183</v>
      </c>
      <c r="H25" s="23">
        <f>SUM(H20:H24)</f>
        <v>156</v>
      </c>
      <c r="I25" s="23">
        <f>SUM(I20:I24)</f>
        <v>121</v>
      </c>
      <c r="L25" s="24"/>
      <c r="M25" s="24"/>
      <c r="N25" s="24"/>
      <c r="O25" s="24"/>
    </row>
    <row r="26" spans="1:16" s="27" customFormat="1" ht="12.75" customHeight="1">
      <c r="A26" s="15" t="s">
        <v>95</v>
      </c>
      <c r="B26" s="26"/>
      <c r="C26" s="26"/>
      <c r="D26" s="15"/>
      <c r="E26" s="15"/>
      <c r="F26" s="15"/>
      <c r="G26" s="15"/>
      <c r="H26" s="15"/>
      <c r="I26" s="15"/>
      <c r="J26" s="15"/>
      <c r="K26" s="26"/>
      <c r="L26" s="15"/>
      <c r="M26" s="15"/>
      <c r="N26" s="15"/>
      <c r="O26" s="15"/>
    </row>
    <row r="27" spans="1:16" ht="12.4" customHeight="1">
      <c r="A27" s="15" t="s">
        <v>47</v>
      </c>
      <c r="B27" s="28"/>
      <c r="C27" s="28"/>
      <c r="D27" s="28"/>
      <c r="E27" s="28"/>
      <c r="F27" s="28"/>
      <c r="G27" s="28"/>
      <c r="H27" s="28"/>
      <c r="I27" s="28"/>
      <c r="J27" s="28"/>
      <c r="K27" s="28"/>
      <c r="L27" s="28"/>
      <c r="M27" s="28"/>
      <c r="N27" s="28"/>
      <c r="O27" s="28"/>
      <c r="P27" s="28"/>
    </row>
    <row r="28" spans="1:16" ht="12.75" customHeight="1">
      <c r="A28" s="15" t="s">
        <v>48</v>
      </c>
      <c r="B28" s="26"/>
      <c r="C28" s="24"/>
      <c r="D28" s="24"/>
      <c r="E28" s="24"/>
      <c r="F28" s="24"/>
      <c r="G28" s="24"/>
      <c r="H28" s="24"/>
      <c r="I28" s="24"/>
      <c r="J28" s="24"/>
      <c r="K28" s="24"/>
      <c r="L28" s="24"/>
      <c r="M28" s="24"/>
      <c r="N28" s="24"/>
      <c r="O28" s="24"/>
      <c r="P28" s="8"/>
    </row>
  </sheetData>
  <mergeCells count="11">
    <mergeCell ref="N22:N23"/>
    <mergeCell ref="O22:O23"/>
    <mergeCell ref="C22:C23"/>
    <mergeCell ref="D22:D23"/>
    <mergeCell ref="G22:G23"/>
    <mergeCell ref="H22:H23"/>
    <mergeCell ref="B22:B23"/>
    <mergeCell ref="F22:F23"/>
    <mergeCell ref="I22:I23"/>
    <mergeCell ref="L22:L23"/>
    <mergeCell ref="M22:M23"/>
  </mergeCells>
  <phoneticPr fontId="1"/>
  <pageMargins left="0.70866141732283472" right="0.1574803149606299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P12 素材生産 </vt:lpstr>
      <vt:lpstr>P12 主伐面積</vt:lpstr>
      <vt:lpstr>P13 再造林面積</vt:lpstr>
      <vt:lpstr>P13 木材需要</vt:lpstr>
      <vt:lpstr>'P12 素材生産 '!Print_Area</vt:lpstr>
      <vt:lpstr>'P13 再造林面積'!Print_Area</vt:lpstr>
      <vt:lpstr>'P13 木材需要'!Print_Area</vt:lpstr>
    </vt:vector>
  </TitlesOfParts>
  <Company>新潟県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cp:lastPrinted>2026-03-13T02:53:02Z</cp:lastPrinted>
  <dcterms:created xsi:type="dcterms:W3CDTF">2026-01-19T02:47:01Z</dcterms:created>
  <dcterms:modified xsi:type="dcterms:W3CDTF">2026-06-19T07:28:32Z</dcterms:modified>
</cp:coreProperties>
</file>