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2"/>
  <workbookPr/>
  <mc:AlternateContent xmlns:mc="http://schemas.openxmlformats.org/markup-compatibility/2006">
    <mc:Choice Requires="x15">
      <x15ac:absPath xmlns:x15ac="http://schemas.microsoft.com/office/spreadsheetml/2010/11/ac" url="S:\R04積算\36_スライド・特例措置（R04.3労務単価改定に伴うもの）\07_単品スライド\02_単品スライドマニュアル改定通知\20230120_初版訂正\03_訂正後マニュアル\"/>
    </mc:Choice>
  </mc:AlternateContent>
  <xr:revisionPtr revIDLastSave="0" documentId="13_ncr:1_{26F702A4-BAC7-4AA7-ACDB-836AD4A168D4}" xr6:coauthVersionLast="36" xr6:coauthVersionMax="36" xr10:uidLastSave="{00000000-0000-0000-0000-000000000000}"/>
  <bookViews>
    <workbookView xWindow="0" yWindow="0" windowWidth="16290" windowHeight="10170" xr2:uid="{00000000-000D-0000-FFFF-FFFF00000000}"/>
  </bookViews>
  <sheets>
    <sheet name="様式1" sheetId="1" r:id="rId1"/>
    <sheet name="様式1-1" sheetId="2" r:id="rId2"/>
    <sheet name="様式1-1 (記載例)" sheetId="11" r:id="rId3"/>
    <sheet name="様式2" sheetId="3" r:id="rId4"/>
    <sheet name="様式3" sheetId="4" r:id="rId5"/>
    <sheet name="様式3 (記載例)" sheetId="12" r:id="rId6"/>
    <sheet name="様式3-1" sheetId="5" r:id="rId7"/>
    <sheet name="様式3-1 (記載例)" sheetId="13" r:id="rId8"/>
    <sheet name="様式3-2" sheetId="6" r:id="rId9"/>
    <sheet name="様式3-2 (記載例)" sheetId="14" r:id="rId10"/>
    <sheet name="様式3-3" sheetId="7" r:id="rId11"/>
    <sheet name="様式3-3 (記載例)" sheetId="15" r:id="rId12"/>
    <sheet name="様式4" sheetId="10" r:id="rId13"/>
    <sheet name="様式4 (2)" sheetId="16" r:id="rId14"/>
    <sheet name="様式4-1" sheetId="8" r:id="rId15"/>
    <sheet name="様式4-2" sheetId="9" r:id="rId16"/>
  </sheets>
  <definedNames>
    <definedName name="_xlnm.Print_Area" localSheetId="1">'様式1-1'!$A$1:$L$64</definedName>
    <definedName name="_xlnm.Print_Area" localSheetId="2">'様式1-1 (記載例)'!$A$1:$L$63</definedName>
    <definedName name="_xlnm.Print_Area" localSheetId="4">様式3!$A$1:$L$61</definedName>
    <definedName name="_xlnm.Print_Area" localSheetId="12">様式4!$A$1:$J$44</definedName>
    <definedName name="_xlnm.Print_Area" localSheetId="13">'様式4 (2)'!$A$1:$J$44</definedName>
    <definedName name="_xlnm.Print_Area" localSheetId="14">'様式4-1'!$A$1:$D$37</definedName>
  </definedNames>
  <calcPr calcId="191029"/>
</workbook>
</file>

<file path=xl/calcChain.xml><?xml version="1.0" encoding="utf-8"?>
<calcChain xmlns="http://schemas.openxmlformats.org/spreadsheetml/2006/main">
  <c r="D55" i="9" l="1"/>
  <c r="D79" i="9"/>
  <c r="D77" i="9"/>
  <c r="D74" i="9"/>
  <c r="D9" i="9" l="1"/>
  <c r="Q42" i="15" l="1"/>
  <c r="Q49" i="15"/>
  <c r="Q48" i="15"/>
  <c r="Q47" i="15"/>
  <c r="Q46" i="15"/>
  <c r="Q45" i="15"/>
  <c r="Q44" i="15"/>
  <c r="Q43" i="15"/>
  <c r="Q30" i="15"/>
  <c r="Q29" i="15"/>
  <c r="Q28" i="15"/>
  <c r="Q27" i="15"/>
  <c r="Q26" i="15"/>
  <c r="Q25" i="15"/>
  <c r="Q15" i="15"/>
  <c r="Q14" i="15"/>
  <c r="Q13" i="15"/>
  <c r="Q12" i="15"/>
  <c r="Q11" i="15"/>
  <c r="Q10" i="15"/>
  <c r="Q9" i="15"/>
  <c r="Q8" i="15"/>
  <c r="L16" i="14"/>
  <c r="N14" i="14"/>
  <c r="N12" i="14"/>
  <c r="N11" i="14"/>
  <c r="F11" i="14"/>
  <c r="N9" i="14"/>
  <c r="N8" i="14"/>
  <c r="F8" i="14"/>
  <c r="B49" i="9"/>
  <c r="B45" i="9"/>
  <c r="B41" i="9"/>
  <c r="B37" i="9"/>
  <c r="B33" i="9"/>
  <c r="B29" i="9"/>
  <c r="B25" i="9"/>
  <c r="B21" i="9"/>
  <c r="B17" i="9"/>
  <c r="B13" i="9"/>
  <c r="Q49" i="7"/>
  <c r="Q48" i="7"/>
  <c r="Q47" i="7"/>
  <c r="Q46" i="7"/>
  <c r="Q45" i="7"/>
  <c r="Q44" i="7"/>
  <c r="Q43" i="7"/>
  <c r="Q42" i="7"/>
  <c r="Q32" i="7"/>
  <c r="Q31" i="7"/>
  <c r="Q30" i="7"/>
  <c r="Q29" i="7"/>
  <c r="Q28" i="7"/>
  <c r="Q27" i="7"/>
  <c r="Q26" i="7"/>
  <c r="Q25" i="7"/>
  <c r="Q15" i="7"/>
  <c r="Q14" i="7"/>
  <c r="Q13" i="7"/>
  <c r="Q12" i="7"/>
  <c r="Q11" i="7"/>
  <c r="Q10" i="7"/>
  <c r="Q9" i="7"/>
  <c r="Q8" i="7"/>
  <c r="Q31" i="15" l="1"/>
  <c r="Q32" i="15" s="1"/>
</calcChain>
</file>

<file path=xl/sharedStrings.xml><?xml version="1.0" encoding="utf-8"?>
<sst xmlns="http://schemas.openxmlformats.org/spreadsheetml/2006/main" count="1288" uniqueCount="348">
  <si>
    <t>（様式1）</t>
  </si>
  <si>
    <t>令和　　年　　月　　日</t>
    <rPh sb="0" eb="2">
      <t>レイワ</t>
    </rPh>
    <rPh sb="4" eb="5">
      <t>ネン</t>
    </rPh>
    <rPh sb="7" eb="8">
      <t>ガツ</t>
    </rPh>
    <rPh sb="10" eb="11">
      <t>ニチ</t>
    </rPh>
    <phoneticPr fontId="1"/>
  </si>
  <si>
    <r>
      <t>（発</t>
    </r>
    <r>
      <rPr>
        <sz val="11"/>
        <color theme="1"/>
        <rFont val="游ゴシック"/>
        <family val="3"/>
        <charset val="128"/>
        <scheme val="minor"/>
      </rPr>
      <t xml:space="preserve"> </t>
    </r>
    <r>
      <rPr>
        <sz val="11"/>
        <rFont val="ＭＳ Ｐゴシック"/>
        <family val="3"/>
        <charset val="128"/>
      </rPr>
      <t>注</t>
    </r>
    <r>
      <rPr>
        <sz val="11"/>
        <color theme="1"/>
        <rFont val="游ゴシック"/>
        <family val="3"/>
        <charset val="128"/>
        <scheme val="minor"/>
      </rPr>
      <t xml:space="preserve"> </t>
    </r>
    <r>
      <rPr>
        <sz val="11"/>
        <rFont val="ＭＳ Ｐゴシック"/>
        <family val="3"/>
        <charset val="128"/>
      </rPr>
      <t>者）</t>
    </r>
    <rPh sb="1" eb="2">
      <t>ハツ</t>
    </rPh>
    <rPh sb="3" eb="4">
      <t>チュウ</t>
    </rPh>
    <rPh sb="5" eb="6">
      <t>シャ</t>
    </rPh>
    <phoneticPr fontId="2"/>
  </si>
  <si>
    <t>様</t>
    <rPh sb="0" eb="1">
      <t>サマ</t>
    </rPh>
    <phoneticPr fontId="1"/>
  </si>
  <si>
    <t>代表者</t>
  </si>
  <si>
    <t>住　所</t>
  </si>
  <si>
    <t>氏　名</t>
  </si>
  <si>
    <t>記</t>
  </si>
  <si>
    <t>１</t>
  </si>
  <si>
    <t>工事番号</t>
    <rPh sb="0" eb="2">
      <t>コウジ</t>
    </rPh>
    <rPh sb="2" eb="4">
      <t>バンゴウ</t>
    </rPh>
    <phoneticPr fontId="1"/>
  </si>
  <si>
    <t>２</t>
  </si>
  <si>
    <t>工事名</t>
    <rPh sb="0" eb="3">
      <t>コウジメイ</t>
    </rPh>
    <phoneticPr fontId="1"/>
  </si>
  <si>
    <t>３</t>
  </si>
  <si>
    <t>工事場所</t>
    <rPh sb="0" eb="2">
      <t>コウジ</t>
    </rPh>
    <rPh sb="2" eb="4">
      <t>バショ</t>
    </rPh>
    <phoneticPr fontId="1"/>
  </si>
  <si>
    <t>４</t>
  </si>
  <si>
    <t>契約番号</t>
    <rPh sb="0" eb="2">
      <t>ケイヤク</t>
    </rPh>
    <rPh sb="2" eb="4">
      <t>バンゴウ</t>
    </rPh>
    <phoneticPr fontId="1"/>
  </si>
  <si>
    <t>５</t>
  </si>
  <si>
    <t>６</t>
  </si>
  <si>
    <t>工期</t>
    <rPh sb="0" eb="2">
      <t>コウキ</t>
    </rPh>
    <phoneticPr fontId="1"/>
  </si>
  <si>
    <t>７</t>
  </si>
  <si>
    <t>　※なお、今回の請求はあくまで概算額であり、精査の結果、請求額が変更となっても問題ない。</t>
  </si>
  <si>
    <t>（受 注 者）</t>
    <rPh sb="1" eb="2">
      <t>ウケ</t>
    </rPh>
    <rPh sb="3" eb="4">
      <t>チュウ</t>
    </rPh>
    <phoneticPr fontId="4"/>
  </si>
  <si>
    <t>令和　　年　　月　　日　から</t>
    <rPh sb="0" eb="2">
      <t>レイワ</t>
    </rPh>
    <rPh sb="4" eb="5">
      <t>ネン</t>
    </rPh>
    <rPh sb="7" eb="8">
      <t>ガツ</t>
    </rPh>
    <rPh sb="10" eb="11">
      <t>ニチ</t>
    </rPh>
    <phoneticPr fontId="1"/>
  </si>
  <si>
    <t>令和　　年　　月　　日　まで</t>
    <rPh sb="0" eb="2">
      <t>レイワ</t>
    </rPh>
    <rPh sb="4" eb="5">
      <t>ネン</t>
    </rPh>
    <rPh sb="7" eb="8">
      <t>ガツ</t>
    </rPh>
    <rPh sb="10" eb="11">
      <t>ニチ</t>
    </rPh>
    <phoneticPr fontId="1"/>
  </si>
  <si>
    <t>令和　　年　　月　　日</t>
  </si>
  <si>
    <t>　　建設工事請負基準約款第２６条第５項に基づく請負金額の変更請求について</t>
    <phoneticPr fontId="4"/>
  </si>
  <si>
    <t>　標記について、令和　　年　　月　　日付け契約締結した下記工事について、契約当初に比べて工期内に主要な工事材料の価格に変更が生じたので、建設工事請負基準約款第２６条第５項に基づき請負金額の変更を下記の通り請求します。</t>
    <rPh sb="8" eb="10">
      <t>レイワ</t>
    </rPh>
    <rPh sb="27" eb="29">
      <t>カキ</t>
    </rPh>
    <rPh sb="68" eb="70">
      <t>ケンセツ</t>
    </rPh>
    <rPh sb="70" eb="72">
      <t>コウジ</t>
    </rPh>
    <rPh sb="72" eb="74">
      <t>ウケオイ</t>
    </rPh>
    <rPh sb="74" eb="76">
      <t>キジュン</t>
    </rPh>
    <rPh sb="76" eb="78">
      <t>ヤッカン</t>
    </rPh>
    <phoneticPr fontId="1"/>
  </si>
  <si>
    <t>請負金額</t>
    <rPh sb="0" eb="2">
      <t>ウケオイ</t>
    </rPh>
    <rPh sb="2" eb="4">
      <t>キンガク</t>
    </rPh>
    <rPh sb="3" eb="4">
      <t>ガク</t>
    </rPh>
    <phoneticPr fontId="1"/>
  </si>
  <si>
    <t>請求する主要品目名・材料名</t>
    <rPh sb="0" eb="2">
      <t>セイキュウ</t>
    </rPh>
    <rPh sb="4" eb="6">
      <t>シュヨウ</t>
    </rPh>
    <rPh sb="6" eb="9">
      <t>ヒンモクメイ</t>
    </rPh>
    <rPh sb="10" eb="13">
      <t>ザイリョウメイ</t>
    </rPh>
    <phoneticPr fontId="1"/>
  </si>
  <si>
    <t>変更請求概算額</t>
    <rPh sb="0" eb="2">
      <t>ヘンコウ</t>
    </rPh>
    <rPh sb="2" eb="4">
      <t>セイキュウ</t>
    </rPh>
    <rPh sb="4" eb="7">
      <t>ガイサンガク</t>
    </rPh>
    <phoneticPr fontId="4"/>
  </si>
  <si>
    <t>請負金額変更請求額概算計算書（様式１－１）参照</t>
    <rPh sb="0" eb="2">
      <t>ウケオイ</t>
    </rPh>
    <rPh sb="2" eb="4">
      <t>キンガク</t>
    </rPh>
    <rPh sb="4" eb="6">
      <t>ヘンコウ</t>
    </rPh>
    <rPh sb="6" eb="8">
      <t>セイキュウ</t>
    </rPh>
    <rPh sb="8" eb="9">
      <t>ガク</t>
    </rPh>
    <rPh sb="9" eb="11">
      <t>ガイサン</t>
    </rPh>
    <rPh sb="11" eb="14">
      <t>ケイサンショ</t>
    </rPh>
    <rPh sb="15" eb="17">
      <t>ヨウシキ</t>
    </rPh>
    <rPh sb="21" eb="23">
      <t>サンショウ</t>
    </rPh>
    <phoneticPr fontId="4"/>
  </si>
  <si>
    <t>　</t>
  </si>
  <si>
    <t>（様式1-1）</t>
    <rPh sb="1" eb="3">
      <t>ヨウシキ</t>
    </rPh>
    <phoneticPr fontId="2"/>
  </si>
  <si>
    <t/>
  </si>
  <si>
    <t>　様</t>
    <rPh sb="1" eb="2">
      <t>サマ</t>
    </rPh>
    <phoneticPr fontId="1"/>
  </si>
  <si>
    <t>商号又は名称</t>
    <rPh sb="0" eb="2">
      <t>ショウゴウ</t>
    </rPh>
    <rPh sb="2" eb="3">
      <t>マタ</t>
    </rPh>
    <rPh sb="4" eb="6">
      <t>メイショウ</t>
    </rPh>
    <phoneticPr fontId="2"/>
  </si>
  <si>
    <t>代表者氏名</t>
    <rPh sb="0" eb="3">
      <t>ダイヒョウシャ</t>
    </rPh>
    <rPh sb="3" eb="5">
      <t>シメイ</t>
    </rPh>
    <phoneticPr fontId="2"/>
  </si>
  <si>
    <t>規　格</t>
  </si>
  <si>
    <t>(注)</t>
  </si>
  <si>
    <r>
      <t xml:space="preserve">（受 注 </t>
    </r>
    <r>
      <rPr>
        <sz val="11"/>
        <rFont val="ＭＳ Ｐゴシック"/>
        <family val="3"/>
        <charset val="128"/>
      </rPr>
      <t>者）</t>
    </r>
    <rPh sb="1" eb="2">
      <t>ウケ</t>
    </rPh>
    <rPh sb="3" eb="4">
      <t>チュウ</t>
    </rPh>
    <rPh sb="5" eb="6">
      <t>シャ</t>
    </rPh>
    <phoneticPr fontId="2"/>
  </si>
  <si>
    <t>　建設工事請負基準約款第２６条第５項に伴う請負金額の変更請求額の内訳は、下記のとおりです。</t>
    <rPh sb="1" eb="3">
      <t>ケンセツ</t>
    </rPh>
    <rPh sb="3" eb="5">
      <t>コウジ</t>
    </rPh>
    <rPh sb="5" eb="7">
      <t>ウケオイ</t>
    </rPh>
    <rPh sb="7" eb="9">
      <t>キジュン</t>
    </rPh>
    <rPh sb="9" eb="11">
      <t>ヤッカン</t>
    </rPh>
    <rPh sb="11" eb="12">
      <t>ダイ</t>
    </rPh>
    <rPh sb="14" eb="15">
      <t>ジョウ</t>
    </rPh>
    <rPh sb="15" eb="16">
      <t>ダイ</t>
    </rPh>
    <rPh sb="17" eb="18">
      <t>コウ</t>
    </rPh>
    <rPh sb="19" eb="20">
      <t>トモナ</t>
    </rPh>
    <rPh sb="21" eb="23">
      <t>ウケオイ</t>
    </rPh>
    <rPh sb="23" eb="25">
      <t>キンガク</t>
    </rPh>
    <rPh sb="26" eb="28">
      <t>ヘンコウ</t>
    </rPh>
    <rPh sb="28" eb="30">
      <t>セイキュウ</t>
    </rPh>
    <rPh sb="30" eb="31">
      <t>ガク</t>
    </rPh>
    <rPh sb="32" eb="34">
      <t>ウチワケ</t>
    </rPh>
    <rPh sb="36" eb="38">
      <t>カキ</t>
    </rPh>
    <phoneticPr fontId="2"/>
  </si>
  <si>
    <t>（様式2）</t>
  </si>
  <si>
    <t>（発 注 者）</t>
    <rPh sb="1" eb="2">
      <t>ハツ</t>
    </rPh>
    <rPh sb="3" eb="4">
      <t>チュウ</t>
    </rPh>
    <rPh sb="5" eb="6">
      <t>シャ</t>
    </rPh>
    <phoneticPr fontId="1"/>
  </si>
  <si>
    <t>建設工事請負基準約款第２６条第８項に基づく協議の開始の日について（通知）</t>
  </si>
  <si>
    <t>　　標記について、</t>
  </si>
  <si>
    <t>建設工事請負基準約款第２６条第８項の規定に基づき、スライド額協議開始日を通知します。</t>
    <rPh sb="6" eb="8">
      <t>キジュン</t>
    </rPh>
    <rPh sb="8" eb="10">
      <t>ヤッカン</t>
    </rPh>
    <phoneticPr fontId="1"/>
  </si>
  <si>
    <t>スライド協議開始日</t>
    <rPh sb="4" eb="6">
      <t>キョウギ</t>
    </rPh>
    <rPh sb="6" eb="9">
      <t>カイシビ</t>
    </rPh>
    <phoneticPr fontId="1"/>
  </si>
  <si>
    <t xml:space="preserve">                                     </t>
  </si>
  <si>
    <t>付けで請求のあった下記工事における</t>
    <phoneticPr fontId="4"/>
  </si>
  <si>
    <t>令和　　　　　年　　　　　月　　　　　日</t>
    <rPh sb="0" eb="2">
      <t>レイワ</t>
    </rPh>
    <rPh sb="7" eb="8">
      <t>ネン</t>
    </rPh>
    <rPh sb="13" eb="14">
      <t>ガツ</t>
    </rPh>
    <rPh sb="19" eb="20">
      <t>ニチ</t>
    </rPh>
    <phoneticPr fontId="1"/>
  </si>
  <si>
    <t>　</t>
    <phoneticPr fontId="7"/>
  </si>
  <si>
    <t>（様式3）</t>
    <rPh sb="1" eb="3">
      <t>ヨウシキ</t>
    </rPh>
    <phoneticPr fontId="7"/>
  </si>
  <si>
    <t>（発 注 者）</t>
    <rPh sb="1" eb="2">
      <t>ハツ</t>
    </rPh>
    <rPh sb="3" eb="4">
      <t>チュウ</t>
    </rPh>
    <rPh sb="5" eb="6">
      <t>シャ</t>
    </rPh>
    <phoneticPr fontId="7"/>
  </si>
  <si>
    <t>　様</t>
    <rPh sb="1" eb="2">
      <t>サマ</t>
    </rPh>
    <phoneticPr fontId="9"/>
  </si>
  <si>
    <t>（請 負 者）</t>
    <rPh sb="1" eb="2">
      <t>ショウ</t>
    </rPh>
    <rPh sb="3" eb="4">
      <t>フ</t>
    </rPh>
    <rPh sb="5" eb="6">
      <t>シャ</t>
    </rPh>
    <phoneticPr fontId="7"/>
  </si>
  <si>
    <t>商号又は名称</t>
    <rPh sb="0" eb="2">
      <t>ショウゴウ</t>
    </rPh>
    <rPh sb="2" eb="3">
      <t>マタ</t>
    </rPh>
    <rPh sb="4" eb="6">
      <t>メイショウ</t>
    </rPh>
    <phoneticPr fontId="7"/>
  </si>
  <si>
    <t>代表者氏名</t>
    <rPh sb="0" eb="3">
      <t>ダイヒョウシャ</t>
    </rPh>
    <rPh sb="3" eb="5">
      <t>シメイ</t>
    </rPh>
    <phoneticPr fontId="7"/>
  </si>
  <si>
    <t>工事名</t>
    <rPh sb="0" eb="1">
      <t>コウ</t>
    </rPh>
    <rPh sb="1" eb="2">
      <t>コト</t>
    </rPh>
    <rPh sb="2" eb="3">
      <t>メイ</t>
    </rPh>
    <phoneticPr fontId="11"/>
  </si>
  <si>
    <t>品　目</t>
    <phoneticPr fontId="9"/>
  </si>
  <si>
    <t>単位</t>
    <phoneticPr fontId="7"/>
  </si>
  <si>
    <t>数量</t>
    <phoneticPr fontId="7"/>
  </si>
  <si>
    <t>当初単価</t>
    <rPh sb="0" eb="2">
      <t>トウショ</t>
    </rPh>
    <rPh sb="2" eb="4">
      <t>タンカ</t>
    </rPh>
    <phoneticPr fontId="7"/>
  </si>
  <si>
    <t>当初想定
金額</t>
    <rPh sb="0" eb="2">
      <t>トウショ</t>
    </rPh>
    <rPh sb="2" eb="4">
      <t>ソウテイ</t>
    </rPh>
    <rPh sb="5" eb="7">
      <t>キンガク</t>
    </rPh>
    <phoneticPr fontId="7"/>
  </si>
  <si>
    <t>購入単価</t>
    <rPh sb="0" eb="2">
      <t>コウニュウ</t>
    </rPh>
    <rPh sb="2" eb="4">
      <t>タンカ</t>
    </rPh>
    <phoneticPr fontId="7"/>
  </si>
  <si>
    <t>購入金額</t>
    <rPh sb="0" eb="2">
      <t>コウニュウ</t>
    </rPh>
    <rPh sb="2" eb="4">
      <t>キンガク</t>
    </rPh>
    <phoneticPr fontId="7"/>
  </si>
  <si>
    <t>購入先</t>
    <rPh sb="0" eb="2">
      <t>コウニュウ</t>
    </rPh>
    <rPh sb="2" eb="3">
      <t>サキ</t>
    </rPh>
    <phoneticPr fontId="7"/>
  </si>
  <si>
    <t>購入年月</t>
    <rPh sb="0" eb="2">
      <t>コウニュウ</t>
    </rPh>
    <rPh sb="2" eb="3">
      <t>ネン</t>
    </rPh>
    <rPh sb="3" eb="4">
      <t>ツキ</t>
    </rPh>
    <phoneticPr fontId="7"/>
  </si>
  <si>
    <t>差額</t>
    <rPh sb="0" eb="2">
      <t>サガク</t>
    </rPh>
    <phoneticPr fontId="7"/>
  </si>
  <si>
    <t>備　考</t>
    <phoneticPr fontId="9"/>
  </si>
  <si>
    <t>変動額</t>
    <rPh sb="0" eb="2">
      <t>ヘンドウ</t>
    </rPh>
    <rPh sb="2" eb="3">
      <t>ガク</t>
    </rPh>
    <phoneticPr fontId="9"/>
  </si>
  <si>
    <t>単品スライド請求額</t>
    <rPh sb="0" eb="2">
      <t>タンピン</t>
    </rPh>
    <rPh sb="6" eb="8">
      <t>セイキュウ</t>
    </rPh>
    <rPh sb="8" eb="9">
      <t>ガク</t>
    </rPh>
    <phoneticPr fontId="9"/>
  </si>
  <si>
    <t>　1．購入先、購入単価、購入数量等を証明出来る場合は、その資料（納品書等）を添付の上、併せて監督員に提出すること。証明できない場合は、概算数量</t>
    <phoneticPr fontId="7"/>
  </si>
  <si>
    <t>　　を記載の上、その算出根拠を記した書類を提出すること。</t>
    <phoneticPr fontId="9"/>
  </si>
  <si>
    <t>　２．対象材料は、品目毎および購入年月毎にとりまとめるものとする。なお、とりまとめ数量欄が足りない場合は、複数枚になってもよい。同一の品目で同一年月</t>
    <phoneticPr fontId="7"/>
  </si>
  <si>
    <t>　　でも複数の単価がある場合や購入先が異なる場合は、区分するものとする。</t>
    <phoneticPr fontId="9"/>
  </si>
  <si>
    <t>　３．変動額から受注者の負担額を差し引いて、単品スライド請求額を算出する計算過程を、別紙に記載すること。</t>
    <phoneticPr fontId="7"/>
  </si>
  <si>
    <t>工事番号</t>
    <rPh sb="0" eb="2">
      <t>コウジ</t>
    </rPh>
    <rPh sb="2" eb="4">
      <t>バンゴウ</t>
    </rPh>
    <phoneticPr fontId="11"/>
  </si>
  <si>
    <t>地内</t>
    <rPh sb="0" eb="2">
      <t>チナイ</t>
    </rPh>
    <phoneticPr fontId="9"/>
  </si>
  <si>
    <t>￥</t>
    <phoneticPr fontId="9"/>
  </si>
  <si>
    <t>　１．購入先、購入単価、購入数量等を証明出来る場合は、その資料（納品書等）を添付の上、併せて監督員に提出すること。証明できない場合は、概算数量を</t>
    <phoneticPr fontId="7"/>
  </si>
  <si>
    <t>　　記載の上、その算出根拠を記した書類を提出すること。</t>
    <phoneticPr fontId="9"/>
  </si>
  <si>
    <t>　２．対象材料は、品目毎および購入年月毎にとりまとめるものとする。なお、とりまとめ数量欄が足りない場合は、複数枚になってもよい。</t>
    <phoneticPr fontId="7"/>
  </si>
  <si>
    <t>　４．詳細に数量計算が出来る場合は、様式３を用いてもよい。</t>
    <rPh sb="3" eb="5">
      <t>ショウサイ</t>
    </rPh>
    <rPh sb="6" eb="8">
      <t>スウリョウ</t>
    </rPh>
    <rPh sb="8" eb="10">
      <t>ケイサン</t>
    </rPh>
    <rPh sb="11" eb="13">
      <t>デキ</t>
    </rPh>
    <rPh sb="14" eb="16">
      <t>バアイ</t>
    </rPh>
    <rPh sb="18" eb="20">
      <t>ヨウシキ</t>
    </rPh>
    <rPh sb="22" eb="23">
      <t>モチ</t>
    </rPh>
    <phoneticPr fontId="7"/>
  </si>
  <si>
    <t>請負金額変更請求額計算書</t>
    <rPh sb="2" eb="4">
      <t>キンガク</t>
    </rPh>
    <rPh sb="3" eb="4">
      <t>ガク</t>
    </rPh>
    <rPh sb="4" eb="6">
      <t>ヘンコウ</t>
    </rPh>
    <rPh sb="6" eb="8">
      <t>セイキュウ</t>
    </rPh>
    <rPh sb="8" eb="9">
      <t>ガク</t>
    </rPh>
    <rPh sb="9" eb="12">
      <t>ケイサンショ</t>
    </rPh>
    <phoneticPr fontId="7"/>
  </si>
  <si>
    <t>請負金額</t>
    <rPh sb="0" eb="2">
      <t>ウケオイ</t>
    </rPh>
    <rPh sb="2" eb="4">
      <t>キンガク</t>
    </rPh>
    <rPh sb="3" eb="4">
      <t>ガク</t>
    </rPh>
    <phoneticPr fontId="11"/>
  </si>
  <si>
    <t>令和　　年　　月　　日</t>
    <rPh sb="0" eb="2">
      <t>レイワ</t>
    </rPh>
    <rPh sb="4" eb="5">
      <t>ネン</t>
    </rPh>
    <rPh sb="7" eb="8">
      <t>ガツ</t>
    </rPh>
    <rPh sb="10" eb="11">
      <t>ニチ</t>
    </rPh>
    <phoneticPr fontId="9"/>
  </si>
  <si>
    <t>　建設工事請負基準約款第２６条第５項に伴う請負金額の変更請求額の内訳は、下記のとおりです。</t>
    <rPh sb="1" eb="3">
      <t>ケンセツ</t>
    </rPh>
    <rPh sb="3" eb="5">
      <t>コウジ</t>
    </rPh>
    <rPh sb="5" eb="7">
      <t>ウケオイ</t>
    </rPh>
    <rPh sb="7" eb="9">
      <t>キジュン</t>
    </rPh>
    <rPh sb="9" eb="11">
      <t>ヤッカン</t>
    </rPh>
    <rPh sb="11" eb="12">
      <t>ダイ</t>
    </rPh>
    <rPh sb="14" eb="15">
      <t>ジョウ</t>
    </rPh>
    <rPh sb="15" eb="16">
      <t>ダイ</t>
    </rPh>
    <rPh sb="17" eb="18">
      <t>コウ</t>
    </rPh>
    <rPh sb="19" eb="20">
      <t>トモナ</t>
    </rPh>
    <rPh sb="21" eb="23">
      <t>ウケオイ</t>
    </rPh>
    <rPh sb="23" eb="25">
      <t>キンガク</t>
    </rPh>
    <rPh sb="26" eb="28">
      <t>ヘンコウ</t>
    </rPh>
    <rPh sb="28" eb="30">
      <t>セイキュウ</t>
    </rPh>
    <rPh sb="30" eb="31">
      <t>ガク</t>
    </rPh>
    <rPh sb="32" eb="34">
      <t>ウチワケ</t>
    </rPh>
    <rPh sb="36" eb="38">
      <t>カキ</t>
    </rPh>
    <phoneticPr fontId="7"/>
  </si>
  <si>
    <t>（様式3-1）</t>
    <rPh sb="1" eb="3">
      <t>ヨウシキ</t>
    </rPh>
    <phoneticPr fontId="7"/>
  </si>
  <si>
    <t>購入年月</t>
    <rPh sb="0" eb="2">
      <t>コウニュウ</t>
    </rPh>
    <rPh sb="2" eb="4">
      <t>ネンゲツ</t>
    </rPh>
    <phoneticPr fontId="7"/>
  </si>
  <si>
    <t>使用した建設機械名</t>
    <rPh sb="0" eb="2">
      <t>シヨウ</t>
    </rPh>
    <rPh sb="4" eb="6">
      <t>ケンセツ</t>
    </rPh>
    <rPh sb="6" eb="8">
      <t>キカイ</t>
    </rPh>
    <rPh sb="8" eb="9">
      <t>メイ</t>
    </rPh>
    <phoneticPr fontId="7"/>
  </si>
  <si>
    <t>使用目的</t>
    <rPh sb="0" eb="2">
      <t>シヨウ</t>
    </rPh>
    <rPh sb="2" eb="4">
      <t>モクテキ</t>
    </rPh>
    <phoneticPr fontId="7"/>
  </si>
  <si>
    <t>証明の
有無</t>
    <rPh sb="0" eb="2">
      <t>ショウメイ</t>
    </rPh>
    <rPh sb="4" eb="6">
      <t>ウム</t>
    </rPh>
    <phoneticPr fontId="7"/>
  </si>
  <si>
    <t>　１．購入先、購入単価、購入数量等を証明出来る場合は、その資料（納品書等）を添付の上、併せて監督員に提出すること。証明できない場合は、概算数量</t>
    <phoneticPr fontId="7"/>
  </si>
  <si>
    <t>　２．対象材料は、品目毎および購入年月毎にとりまとめるものとする。なお、とりまとめ数量欄が足りない場合は、別紙にとりまとめるものとする。但し同一の品目</t>
    <phoneticPr fontId="7"/>
  </si>
  <si>
    <t>　　で同一年月でも複数の単価がある場合は、区分するものとする。</t>
    <phoneticPr fontId="9"/>
  </si>
  <si>
    <t>　　　また、当該品目が同一月で複数の工種や機械で使用されている場合、監督員より工種や機械毎等の内訳を提出するよう要求があった場合など、</t>
    <phoneticPr fontId="9"/>
  </si>
  <si>
    <t>　　追加資料が必要な場合がある。</t>
    <phoneticPr fontId="9"/>
  </si>
  <si>
    <t>（受 注 者）</t>
    <rPh sb="1" eb="2">
      <t>ウケ</t>
    </rPh>
    <rPh sb="3" eb="4">
      <t>チュウ</t>
    </rPh>
    <rPh sb="5" eb="6">
      <t>シャ</t>
    </rPh>
    <phoneticPr fontId="7"/>
  </si>
  <si>
    <t>請負金額の変更の対象材料計算総括表</t>
    <rPh sb="2" eb="4">
      <t>キンガク</t>
    </rPh>
    <rPh sb="3" eb="4">
      <t>ガク</t>
    </rPh>
    <rPh sb="5" eb="7">
      <t>ヘンコウ</t>
    </rPh>
    <rPh sb="8" eb="10">
      <t>タイショウ</t>
    </rPh>
    <rPh sb="10" eb="12">
      <t>ザイリョウ</t>
    </rPh>
    <rPh sb="12" eb="14">
      <t>ケイサン</t>
    </rPh>
    <rPh sb="14" eb="16">
      <t>ソウカツ</t>
    </rPh>
    <rPh sb="16" eb="17">
      <t>ヒョウ</t>
    </rPh>
    <phoneticPr fontId="7"/>
  </si>
  <si>
    <t>（様式3-2）</t>
    <rPh sb="1" eb="3">
      <t>ヨウシキ</t>
    </rPh>
    <phoneticPr fontId="9"/>
  </si>
  <si>
    <t>各種資機材の材料証明書</t>
    <rPh sb="0" eb="2">
      <t>カクシュ</t>
    </rPh>
    <rPh sb="2" eb="5">
      <t>シキザイ</t>
    </rPh>
    <rPh sb="6" eb="8">
      <t>ザイリョウ</t>
    </rPh>
    <rPh sb="8" eb="11">
      <t>ショウメイショ</t>
    </rPh>
    <phoneticPr fontId="9"/>
  </si>
  <si>
    <t>品目</t>
    <rPh sb="0" eb="2">
      <t>ヒンモク</t>
    </rPh>
    <phoneticPr fontId="9"/>
  </si>
  <si>
    <t>規格</t>
    <rPh sb="0" eb="2">
      <t>キカク</t>
    </rPh>
    <phoneticPr fontId="9"/>
  </si>
  <si>
    <t>単位</t>
    <rPh sb="0" eb="2">
      <t>タンイ</t>
    </rPh>
    <phoneticPr fontId="9"/>
  </si>
  <si>
    <t>数量</t>
    <rPh sb="0" eb="2">
      <t>スウリョウ</t>
    </rPh>
    <phoneticPr fontId="9"/>
  </si>
  <si>
    <t>購入単価</t>
    <rPh sb="0" eb="2">
      <t>コウニュウ</t>
    </rPh>
    <rPh sb="2" eb="4">
      <t>タンカ</t>
    </rPh>
    <phoneticPr fontId="9"/>
  </si>
  <si>
    <t>購入金額</t>
    <rPh sb="0" eb="2">
      <t>コウニュウ</t>
    </rPh>
    <rPh sb="2" eb="4">
      <t>キンガク</t>
    </rPh>
    <phoneticPr fontId="9"/>
  </si>
  <si>
    <t>出荷元</t>
    <rPh sb="0" eb="2">
      <t>シュッカ</t>
    </rPh>
    <rPh sb="2" eb="3">
      <t>モト</t>
    </rPh>
    <phoneticPr fontId="9"/>
  </si>
  <si>
    <t>搬入月日</t>
    <rPh sb="0" eb="2">
      <t>ハンニュウ</t>
    </rPh>
    <rPh sb="2" eb="4">
      <t>ガッピ</t>
    </rPh>
    <phoneticPr fontId="9"/>
  </si>
  <si>
    <t>運搬費の内燃料代</t>
    <rPh sb="0" eb="3">
      <t>ウンパンヒ</t>
    </rPh>
    <rPh sb="4" eb="5">
      <t>ナイ</t>
    </rPh>
    <rPh sb="5" eb="7">
      <t>ネンリョウ</t>
    </rPh>
    <rPh sb="7" eb="8">
      <t>ダイ</t>
    </rPh>
    <phoneticPr fontId="9"/>
  </si>
  <si>
    <t>購入先</t>
    <rPh sb="0" eb="3">
      <t>コウニュウサキ</t>
    </rPh>
    <phoneticPr fontId="9"/>
  </si>
  <si>
    <t>建設機械名・規格</t>
    <rPh sb="0" eb="2">
      <t>ケンセツ</t>
    </rPh>
    <rPh sb="2" eb="4">
      <t>キカイ</t>
    </rPh>
    <rPh sb="4" eb="5">
      <t>メイ</t>
    </rPh>
    <rPh sb="6" eb="8">
      <t>キカク</t>
    </rPh>
    <phoneticPr fontId="9"/>
  </si>
  <si>
    <t>機械搬入所在地</t>
    <rPh sb="0" eb="2">
      <t>キカイ</t>
    </rPh>
    <rPh sb="2" eb="4">
      <t>ハンニュウ</t>
    </rPh>
    <rPh sb="4" eb="7">
      <t>ショザイチ</t>
    </rPh>
    <phoneticPr fontId="9"/>
  </si>
  <si>
    <t>現場所在地</t>
    <rPh sb="0" eb="2">
      <t>ゲンバ</t>
    </rPh>
    <rPh sb="2" eb="5">
      <t>ショザイチ</t>
    </rPh>
    <phoneticPr fontId="9"/>
  </si>
  <si>
    <t>機械搬出場所</t>
    <rPh sb="0" eb="2">
      <t>キカイ</t>
    </rPh>
    <rPh sb="2" eb="4">
      <t>ハンシュツ</t>
    </rPh>
    <rPh sb="4" eb="6">
      <t>バショ</t>
    </rPh>
    <phoneticPr fontId="9"/>
  </si>
  <si>
    <t>運　搬　車　両</t>
    <rPh sb="0" eb="1">
      <t>ウン</t>
    </rPh>
    <rPh sb="2" eb="3">
      <t>ハン</t>
    </rPh>
    <rPh sb="4" eb="5">
      <t>クルマ</t>
    </rPh>
    <rPh sb="6" eb="7">
      <t>リョウ</t>
    </rPh>
    <phoneticPr fontId="9"/>
  </si>
  <si>
    <t>運　　　　　　賃</t>
    <rPh sb="0" eb="1">
      <t>ウン</t>
    </rPh>
    <rPh sb="7" eb="8">
      <t>チン</t>
    </rPh>
    <phoneticPr fontId="9"/>
  </si>
  <si>
    <t>機械名</t>
    <rPh sb="0" eb="2">
      <t>キカイ</t>
    </rPh>
    <rPh sb="2" eb="3">
      <t>メイ</t>
    </rPh>
    <phoneticPr fontId="9"/>
  </si>
  <si>
    <t>運搬距離</t>
    <rPh sb="0" eb="2">
      <t>ウンパン</t>
    </rPh>
    <rPh sb="2" eb="4">
      <t>キョリ</t>
    </rPh>
    <phoneticPr fontId="9"/>
  </si>
  <si>
    <t>積載重量</t>
    <rPh sb="0" eb="2">
      <t>セキサイ</t>
    </rPh>
    <rPh sb="2" eb="4">
      <t>ジュウリョウ</t>
    </rPh>
    <phoneticPr fontId="9"/>
  </si>
  <si>
    <t>基本運賃</t>
    <rPh sb="0" eb="2">
      <t>キホン</t>
    </rPh>
    <rPh sb="2" eb="4">
      <t>ウンチン</t>
    </rPh>
    <phoneticPr fontId="9"/>
  </si>
  <si>
    <t>×(1+</t>
    <phoneticPr fontId="9"/>
  </si>
  <si>
    <t>特大品</t>
    <rPh sb="0" eb="2">
      <t>トクダイ</t>
    </rPh>
    <rPh sb="2" eb="3">
      <t>ヒン</t>
    </rPh>
    <phoneticPr fontId="9"/>
  </si>
  <si>
    <t>＋</t>
    <phoneticPr fontId="9"/>
  </si>
  <si>
    <t>悪路</t>
    <rPh sb="0" eb="2">
      <t>アクロ</t>
    </rPh>
    <phoneticPr fontId="9"/>
  </si>
  <si>
    <t>深夜早朝</t>
    <rPh sb="0" eb="2">
      <t>シンヤ</t>
    </rPh>
    <rPh sb="2" eb="4">
      <t>ソウチョウ</t>
    </rPh>
    <phoneticPr fontId="9"/>
  </si>
  <si>
    <t>冬期割増</t>
    <rPh sb="0" eb="2">
      <t>トウキ</t>
    </rPh>
    <rPh sb="2" eb="4">
      <t>ワリマシ</t>
    </rPh>
    <phoneticPr fontId="9"/>
  </si>
  <si>
    <t>)＋</t>
    <phoneticPr fontId="9"/>
  </si>
  <si>
    <t>地区割増・その他</t>
    <rPh sb="0" eb="2">
      <t>チク</t>
    </rPh>
    <rPh sb="2" eb="4">
      <t>ワリマシ</t>
    </rPh>
    <rPh sb="7" eb="8">
      <t>ホカ</t>
    </rPh>
    <phoneticPr fontId="9"/>
  </si>
  <si>
    <t>＝</t>
    <phoneticPr fontId="9"/>
  </si>
  <si>
    <t>合　計</t>
    <rPh sb="0" eb="1">
      <t>ゴウ</t>
    </rPh>
    <rPh sb="2" eb="3">
      <t>ケイ</t>
    </rPh>
    <phoneticPr fontId="9"/>
  </si>
  <si>
    <t>（t積）</t>
    <rPh sb="2" eb="3">
      <t>ツ</t>
    </rPh>
    <phoneticPr fontId="9"/>
  </si>
  <si>
    <t>（km）</t>
    <phoneticPr fontId="9"/>
  </si>
  <si>
    <t>（ｔ）</t>
    <phoneticPr fontId="9"/>
  </si>
  <si>
    <t>仮設材</t>
    <rPh sb="0" eb="2">
      <t>カセツ</t>
    </rPh>
    <rPh sb="2" eb="3">
      <t>ザイ</t>
    </rPh>
    <phoneticPr fontId="9"/>
  </si>
  <si>
    <t>台数</t>
    <rPh sb="0" eb="1">
      <t>ダイ</t>
    </rPh>
    <rPh sb="1" eb="2">
      <t>スウ</t>
    </rPh>
    <phoneticPr fontId="9"/>
  </si>
  <si>
    <t>仮設材種別・規格</t>
    <rPh sb="0" eb="2">
      <t>カセツ</t>
    </rPh>
    <rPh sb="2" eb="3">
      <t>ザイ</t>
    </rPh>
    <rPh sb="3" eb="5">
      <t>シュベツ</t>
    </rPh>
    <rPh sb="6" eb="8">
      <t>キカク</t>
    </rPh>
    <phoneticPr fontId="9"/>
  </si>
  <si>
    <t>数量(t)</t>
    <rPh sb="0" eb="2">
      <t>スウリョウ</t>
    </rPh>
    <phoneticPr fontId="9"/>
  </si>
  <si>
    <t>×</t>
    <phoneticPr fontId="9"/>
  </si>
  <si>
    <t>基本運賃(t)</t>
    <rPh sb="0" eb="2">
      <t>キホン</t>
    </rPh>
    <rPh sb="2" eb="4">
      <t>ウンチン</t>
    </rPh>
    <phoneticPr fontId="9"/>
  </si>
  <si>
    <t>その他</t>
    <rPh sb="2" eb="3">
      <t>ホカ</t>
    </rPh>
    <phoneticPr fontId="9"/>
  </si>
  <si>
    <t>（台）</t>
    <rPh sb="1" eb="2">
      <t>ダイ</t>
    </rPh>
    <phoneticPr fontId="9"/>
  </si>
  <si>
    <t>ス　ラ　イ　ド　調　書</t>
    <rPh sb="8" eb="9">
      <t>チョウ</t>
    </rPh>
    <rPh sb="10" eb="11">
      <t>ショ</t>
    </rPh>
    <phoneticPr fontId="9"/>
  </si>
  <si>
    <t>工　　事　　名</t>
    <rPh sb="0" eb="1">
      <t>コウ</t>
    </rPh>
    <rPh sb="3" eb="4">
      <t>コト</t>
    </rPh>
    <rPh sb="6" eb="7">
      <t>メイ</t>
    </rPh>
    <phoneticPr fontId="9"/>
  </si>
  <si>
    <t>工　　　　期</t>
    <rPh sb="0" eb="1">
      <t>コウ</t>
    </rPh>
    <rPh sb="5" eb="6">
      <t>キ</t>
    </rPh>
    <phoneticPr fontId="9"/>
  </si>
  <si>
    <t>スライド金額（S）</t>
    <rPh sb="4" eb="6">
      <t>キンガク</t>
    </rPh>
    <phoneticPr fontId="9"/>
  </si>
  <si>
    <t>うち取引に係る消費税
及び地方消費税の額</t>
    <rPh sb="2" eb="4">
      <t>トリヒキ</t>
    </rPh>
    <rPh sb="5" eb="6">
      <t>カカ</t>
    </rPh>
    <rPh sb="7" eb="10">
      <t>ショウヒゼイ</t>
    </rPh>
    <rPh sb="11" eb="12">
      <t>オヨ</t>
    </rPh>
    <rPh sb="13" eb="15">
      <t>チホウ</t>
    </rPh>
    <rPh sb="15" eb="18">
      <t>ショウヒゼイ</t>
    </rPh>
    <rPh sb="19" eb="20">
      <t>ガク</t>
    </rPh>
    <phoneticPr fontId="9"/>
  </si>
  <si>
    <t>令和　　年　　月　　日　から</t>
    <rPh sb="0" eb="2">
      <t>レイワ</t>
    </rPh>
    <phoneticPr fontId="4"/>
  </si>
  <si>
    <t>令和　　年　　月　　日　まで</t>
    <rPh sb="0" eb="2">
      <t>レイワ</t>
    </rPh>
    <phoneticPr fontId="4"/>
  </si>
  <si>
    <t>請　負　金　額
（消費税相当額含む）</t>
    <rPh sb="0" eb="1">
      <t>ショウ</t>
    </rPh>
    <rPh sb="2" eb="3">
      <t>フ</t>
    </rPh>
    <rPh sb="4" eb="5">
      <t>キン</t>
    </rPh>
    <rPh sb="6" eb="7">
      <t>ガク</t>
    </rPh>
    <rPh sb="9" eb="12">
      <t>ショウヒゼイ</t>
    </rPh>
    <rPh sb="12" eb="15">
      <t>ソウトウガク</t>
    </rPh>
    <rPh sb="15" eb="16">
      <t>フク</t>
    </rPh>
    <phoneticPr fontId="9"/>
  </si>
  <si>
    <t>物価の変動に基づくスライド額計算書</t>
    <rPh sb="0" eb="2">
      <t>ブッカ</t>
    </rPh>
    <rPh sb="3" eb="5">
      <t>ヘンドウ</t>
    </rPh>
    <rPh sb="6" eb="7">
      <t>モト</t>
    </rPh>
    <rPh sb="13" eb="14">
      <t>ガク</t>
    </rPh>
    <rPh sb="14" eb="17">
      <t>ケイサンショ</t>
    </rPh>
    <phoneticPr fontId="9"/>
  </si>
  <si>
    <t>　（消費税額含む）</t>
    <phoneticPr fontId="9"/>
  </si>
  <si>
    <t>　②設計書金額</t>
    <rPh sb="2" eb="5">
      <t>セッケイショ</t>
    </rPh>
    <rPh sb="5" eb="6">
      <t>キン</t>
    </rPh>
    <rPh sb="6" eb="7">
      <t>ガク</t>
    </rPh>
    <phoneticPr fontId="9"/>
  </si>
  <si>
    <t>　（消費税相当額含む）</t>
    <rPh sb="5" eb="7">
      <t>ソウトウ</t>
    </rPh>
    <phoneticPr fontId="9"/>
  </si>
  <si>
    <t>　③既済部分出来高金額</t>
    <rPh sb="2" eb="4">
      <t>キサイ</t>
    </rPh>
    <rPh sb="4" eb="6">
      <t>ブブン</t>
    </rPh>
    <rPh sb="6" eb="8">
      <t>デキ</t>
    </rPh>
    <rPh sb="8" eb="9">
      <t>タカ</t>
    </rPh>
    <rPh sb="9" eb="10">
      <t>キン</t>
    </rPh>
    <rPh sb="10" eb="11">
      <t>ガク</t>
    </rPh>
    <phoneticPr fontId="9"/>
  </si>
  <si>
    <t>　④スライド対象請負金額（①－③）</t>
    <rPh sb="6" eb="8">
      <t>タイショウ</t>
    </rPh>
    <rPh sb="8" eb="10">
      <t>ウケオイ</t>
    </rPh>
    <rPh sb="10" eb="11">
      <t>キン</t>
    </rPh>
    <rPh sb="11" eb="12">
      <t>ガク</t>
    </rPh>
    <phoneticPr fontId="9"/>
  </si>
  <si>
    <r>
      <t>　⑤（M</t>
    </r>
    <r>
      <rPr>
        <sz val="6"/>
        <rFont val="ＭＳ Ｐゴシック"/>
        <family val="3"/>
        <charset val="128"/>
      </rPr>
      <t>(変鋼)</t>
    </r>
    <r>
      <rPr>
        <sz val="11"/>
        <rFont val="ＭＳ Ｐゴシック"/>
        <family val="3"/>
        <charset val="128"/>
      </rPr>
      <t>－M</t>
    </r>
    <r>
      <rPr>
        <sz val="6"/>
        <rFont val="ＭＳ Ｐゴシック"/>
        <family val="3"/>
        <charset val="128"/>
      </rPr>
      <t>（当鋼）</t>
    </r>
    <r>
      <rPr>
        <sz val="11"/>
        <rFont val="ＭＳ Ｐゴシック"/>
        <family val="3"/>
        <charset val="128"/>
      </rPr>
      <t>）</t>
    </r>
    <rPh sb="5" eb="6">
      <t>ヘン</t>
    </rPh>
    <rPh sb="6" eb="7">
      <t>コウ</t>
    </rPh>
    <rPh sb="11" eb="12">
      <t>トウ</t>
    </rPh>
    <rPh sb="12" eb="13">
      <t>コウ</t>
    </rPh>
    <phoneticPr fontId="9"/>
  </si>
  <si>
    <t>対象品目名</t>
    <rPh sb="0" eb="2">
      <t>タイショウ</t>
    </rPh>
    <rPh sb="2" eb="4">
      <t>ヒンモク</t>
    </rPh>
    <rPh sb="4" eb="5">
      <t>メイ</t>
    </rPh>
    <phoneticPr fontId="9"/>
  </si>
  <si>
    <r>
      <t>　　又は（請負の購入金額・鋼－M</t>
    </r>
    <r>
      <rPr>
        <sz val="6"/>
        <rFont val="ＭＳ Ｐゴシック"/>
        <family val="3"/>
        <charset val="128"/>
      </rPr>
      <t>(当鋼)</t>
    </r>
    <r>
      <rPr>
        <sz val="11"/>
        <rFont val="ＭＳ Ｐゴシック"/>
        <family val="3"/>
        <charset val="128"/>
      </rPr>
      <t>）</t>
    </r>
    <rPh sb="2" eb="3">
      <t>マタ</t>
    </rPh>
    <rPh sb="5" eb="7">
      <t>ウケオイ</t>
    </rPh>
    <rPh sb="8" eb="10">
      <t>コウニュウ</t>
    </rPh>
    <rPh sb="10" eb="12">
      <t>キンガク</t>
    </rPh>
    <rPh sb="13" eb="14">
      <t>コウ</t>
    </rPh>
    <rPh sb="17" eb="18">
      <t>トウ</t>
    </rPh>
    <rPh sb="18" eb="19">
      <t>コウ</t>
    </rPh>
    <phoneticPr fontId="9"/>
  </si>
  <si>
    <t>鋼材類</t>
    <rPh sb="0" eb="2">
      <t>コウザイ</t>
    </rPh>
    <rPh sb="2" eb="3">
      <t>ルイ</t>
    </rPh>
    <phoneticPr fontId="9"/>
  </si>
  <si>
    <t>　（消費税含む・落札率考慮）</t>
    <rPh sb="8" eb="10">
      <t>ラクサツ</t>
    </rPh>
    <rPh sb="10" eb="11">
      <t>リツ</t>
    </rPh>
    <rPh sb="11" eb="13">
      <t>コウリョ</t>
    </rPh>
    <phoneticPr fontId="9"/>
  </si>
  <si>
    <r>
      <t>　⑤（M</t>
    </r>
    <r>
      <rPr>
        <sz val="6"/>
        <rFont val="ＭＳ Ｐゴシック"/>
        <family val="3"/>
        <charset val="128"/>
      </rPr>
      <t>(変油)</t>
    </r>
    <r>
      <rPr>
        <sz val="11"/>
        <rFont val="ＭＳ Ｐゴシック"/>
        <family val="3"/>
        <charset val="128"/>
      </rPr>
      <t>－M</t>
    </r>
    <r>
      <rPr>
        <sz val="6"/>
        <rFont val="ＭＳ Ｐゴシック"/>
        <family val="3"/>
        <charset val="128"/>
      </rPr>
      <t>(当油)</t>
    </r>
    <r>
      <rPr>
        <sz val="11"/>
        <rFont val="ＭＳ Ｐゴシック"/>
        <family val="3"/>
        <charset val="128"/>
      </rPr>
      <t>）</t>
    </r>
    <rPh sb="5" eb="6">
      <t>ヘン</t>
    </rPh>
    <rPh sb="6" eb="7">
      <t>ユ</t>
    </rPh>
    <rPh sb="11" eb="12">
      <t>トウ</t>
    </rPh>
    <rPh sb="12" eb="13">
      <t>ユ</t>
    </rPh>
    <phoneticPr fontId="9"/>
  </si>
  <si>
    <r>
      <t>　　又は（請負の購入金額・油－M</t>
    </r>
    <r>
      <rPr>
        <sz val="6"/>
        <rFont val="ＭＳ Ｐゴシック"/>
        <family val="3"/>
        <charset val="128"/>
      </rPr>
      <t>(当油)</t>
    </r>
    <r>
      <rPr>
        <sz val="11"/>
        <rFont val="ＭＳ Ｐゴシック"/>
        <family val="3"/>
        <charset val="128"/>
      </rPr>
      <t>）</t>
    </r>
    <rPh sb="2" eb="3">
      <t>マタ</t>
    </rPh>
    <rPh sb="5" eb="7">
      <t>ウケオイ</t>
    </rPh>
    <rPh sb="8" eb="10">
      <t>コウニュウ</t>
    </rPh>
    <rPh sb="10" eb="12">
      <t>キンガク</t>
    </rPh>
    <rPh sb="13" eb="14">
      <t>ユ</t>
    </rPh>
    <rPh sb="17" eb="18">
      <t>トウ</t>
    </rPh>
    <rPh sb="18" eb="19">
      <t>ユ</t>
    </rPh>
    <phoneticPr fontId="9"/>
  </si>
  <si>
    <t>燃料油</t>
    <rPh sb="0" eb="2">
      <t>ネンリョウ</t>
    </rPh>
    <rPh sb="2" eb="3">
      <t>アブラ</t>
    </rPh>
    <phoneticPr fontId="9"/>
  </si>
  <si>
    <r>
      <t>　⑥（M</t>
    </r>
    <r>
      <rPr>
        <sz val="6"/>
        <rFont val="ＭＳ Ｐゴシック"/>
        <family val="3"/>
        <charset val="128"/>
      </rPr>
      <t>(変他１)</t>
    </r>
    <r>
      <rPr>
        <sz val="11"/>
        <rFont val="ＭＳ Ｐゴシック"/>
        <family val="3"/>
        <charset val="128"/>
      </rPr>
      <t>－M</t>
    </r>
    <r>
      <rPr>
        <sz val="6"/>
        <rFont val="ＭＳ Ｐゴシック"/>
        <family val="3"/>
        <charset val="128"/>
      </rPr>
      <t>(当他１)</t>
    </r>
    <r>
      <rPr>
        <sz val="11"/>
        <rFont val="ＭＳ Ｐゴシック"/>
        <family val="3"/>
        <charset val="128"/>
      </rPr>
      <t>）</t>
    </r>
    <rPh sb="5" eb="6">
      <t>ヘン</t>
    </rPh>
    <rPh sb="6" eb="7">
      <t>タ</t>
    </rPh>
    <rPh sb="12" eb="13">
      <t>トウ</t>
    </rPh>
    <rPh sb="13" eb="14">
      <t>タ</t>
    </rPh>
    <phoneticPr fontId="9"/>
  </si>
  <si>
    <r>
      <t>　　又は（請負の購入金額・他１品目－M</t>
    </r>
    <r>
      <rPr>
        <sz val="6"/>
        <rFont val="ＭＳ Ｐゴシック"/>
        <family val="3"/>
        <charset val="128"/>
      </rPr>
      <t>(当他１)</t>
    </r>
    <r>
      <rPr>
        <sz val="11"/>
        <rFont val="ＭＳ Ｐゴシック"/>
        <family val="3"/>
        <charset val="128"/>
      </rPr>
      <t>）</t>
    </r>
    <rPh sb="2" eb="3">
      <t>マタ</t>
    </rPh>
    <rPh sb="5" eb="7">
      <t>ウケオイ</t>
    </rPh>
    <rPh sb="8" eb="10">
      <t>コウニュウ</t>
    </rPh>
    <rPh sb="10" eb="12">
      <t>キンガク</t>
    </rPh>
    <rPh sb="13" eb="14">
      <t>タ</t>
    </rPh>
    <rPh sb="15" eb="17">
      <t>ヒンモク</t>
    </rPh>
    <rPh sb="20" eb="21">
      <t>トウ</t>
    </rPh>
    <rPh sb="21" eb="22">
      <t>タ</t>
    </rPh>
    <phoneticPr fontId="9"/>
  </si>
  <si>
    <r>
      <t>　⑦（M</t>
    </r>
    <r>
      <rPr>
        <sz val="6"/>
        <rFont val="ＭＳ Ｐゴシック"/>
        <family val="3"/>
        <charset val="128"/>
      </rPr>
      <t>(変他２)</t>
    </r>
    <r>
      <rPr>
        <sz val="11"/>
        <rFont val="ＭＳ Ｐゴシック"/>
        <family val="3"/>
        <charset val="128"/>
      </rPr>
      <t>－M</t>
    </r>
    <r>
      <rPr>
        <sz val="6"/>
        <rFont val="ＭＳ Ｐゴシック"/>
        <family val="3"/>
        <charset val="128"/>
      </rPr>
      <t>(当他２)</t>
    </r>
    <r>
      <rPr>
        <sz val="11"/>
        <rFont val="ＭＳ Ｐゴシック"/>
        <family val="3"/>
        <charset val="128"/>
      </rPr>
      <t>）</t>
    </r>
    <rPh sb="5" eb="6">
      <t>ヘン</t>
    </rPh>
    <rPh sb="6" eb="7">
      <t>タ</t>
    </rPh>
    <rPh sb="12" eb="13">
      <t>トウ</t>
    </rPh>
    <rPh sb="13" eb="14">
      <t>タ</t>
    </rPh>
    <phoneticPr fontId="9"/>
  </si>
  <si>
    <r>
      <t>　　又は（請負の購入金額・他２品目－M</t>
    </r>
    <r>
      <rPr>
        <sz val="6"/>
        <rFont val="ＭＳ Ｐゴシック"/>
        <family val="3"/>
        <charset val="128"/>
      </rPr>
      <t>(当他３)</t>
    </r>
    <r>
      <rPr>
        <sz val="11"/>
        <rFont val="ＭＳ Ｐゴシック"/>
        <family val="3"/>
        <charset val="128"/>
      </rPr>
      <t>）</t>
    </r>
    <rPh sb="2" eb="3">
      <t>マタ</t>
    </rPh>
    <rPh sb="5" eb="7">
      <t>ウケオイ</t>
    </rPh>
    <rPh sb="8" eb="10">
      <t>コウニュウ</t>
    </rPh>
    <rPh sb="10" eb="12">
      <t>キンガク</t>
    </rPh>
    <rPh sb="13" eb="14">
      <t>タ</t>
    </rPh>
    <rPh sb="15" eb="17">
      <t>ヒンモク</t>
    </rPh>
    <rPh sb="20" eb="21">
      <t>トウ</t>
    </rPh>
    <rPh sb="21" eb="22">
      <t>タ</t>
    </rPh>
    <phoneticPr fontId="9"/>
  </si>
  <si>
    <r>
      <t>　⑧（M</t>
    </r>
    <r>
      <rPr>
        <sz val="6"/>
        <rFont val="ＭＳ Ｐゴシック"/>
        <family val="3"/>
        <charset val="128"/>
      </rPr>
      <t>(変他３)</t>
    </r>
    <r>
      <rPr>
        <sz val="11"/>
        <rFont val="ＭＳ Ｐゴシック"/>
        <family val="3"/>
        <charset val="128"/>
      </rPr>
      <t>－M</t>
    </r>
    <r>
      <rPr>
        <sz val="6"/>
        <rFont val="ＭＳ Ｐゴシック"/>
        <family val="3"/>
        <charset val="128"/>
      </rPr>
      <t>(当他３)</t>
    </r>
    <r>
      <rPr>
        <sz val="11"/>
        <rFont val="ＭＳ Ｐゴシック"/>
        <family val="3"/>
        <charset val="128"/>
      </rPr>
      <t>）</t>
    </r>
    <rPh sb="5" eb="6">
      <t>ヘン</t>
    </rPh>
    <rPh sb="6" eb="7">
      <t>タ</t>
    </rPh>
    <rPh sb="12" eb="13">
      <t>トウ</t>
    </rPh>
    <rPh sb="13" eb="14">
      <t>タ</t>
    </rPh>
    <phoneticPr fontId="9"/>
  </si>
  <si>
    <r>
      <t>　　又は（請負の購入金額・他３品目－M</t>
    </r>
    <r>
      <rPr>
        <sz val="6"/>
        <rFont val="ＭＳ Ｐゴシック"/>
        <family val="3"/>
        <charset val="128"/>
      </rPr>
      <t>(当他３)</t>
    </r>
    <r>
      <rPr>
        <sz val="11"/>
        <rFont val="ＭＳ Ｐゴシック"/>
        <family val="3"/>
        <charset val="128"/>
      </rPr>
      <t>）</t>
    </r>
    <rPh sb="2" eb="3">
      <t>マタ</t>
    </rPh>
    <rPh sb="5" eb="7">
      <t>ウケオイ</t>
    </rPh>
    <rPh sb="8" eb="10">
      <t>コウニュウ</t>
    </rPh>
    <rPh sb="10" eb="12">
      <t>キンガク</t>
    </rPh>
    <rPh sb="13" eb="14">
      <t>タ</t>
    </rPh>
    <rPh sb="15" eb="17">
      <t>ヒンモク</t>
    </rPh>
    <rPh sb="20" eb="21">
      <t>トウ</t>
    </rPh>
    <rPh sb="21" eb="22">
      <t>タ</t>
    </rPh>
    <phoneticPr fontId="9"/>
  </si>
  <si>
    <r>
      <t>　⑨（M</t>
    </r>
    <r>
      <rPr>
        <sz val="6"/>
        <rFont val="ＭＳ Ｐゴシック"/>
        <family val="3"/>
        <charset val="128"/>
      </rPr>
      <t>(変他４)</t>
    </r>
    <r>
      <rPr>
        <sz val="11"/>
        <rFont val="ＭＳ Ｐゴシック"/>
        <family val="3"/>
        <charset val="128"/>
      </rPr>
      <t>－M</t>
    </r>
    <r>
      <rPr>
        <sz val="6"/>
        <rFont val="ＭＳ Ｐゴシック"/>
        <family val="3"/>
        <charset val="128"/>
      </rPr>
      <t>(当他４)</t>
    </r>
    <r>
      <rPr>
        <sz val="11"/>
        <rFont val="ＭＳ Ｐゴシック"/>
        <family val="3"/>
        <charset val="128"/>
      </rPr>
      <t>）</t>
    </r>
    <rPh sb="5" eb="6">
      <t>ヘン</t>
    </rPh>
    <rPh sb="6" eb="7">
      <t>タ</t>
    </rPh>
    <rPh sb="12" eb="13">
      <t>トウ</t>
    </rPh>
    <rPh sb="13" eb="14">
      <t>タ</t>
    </rPh>
    <phoneticPr fontId="9"/>
  </si>
  <si>
    <r>
      <t>　　又は（請負の購入金額・他４品目－M</t>
    </r>
    <r>
      <rPr>
        <sz val="6"/>
        <rFont val="ＭＳ Ｐゴシック"/>
        <family val="3"/>
        <charset val="128"/>
      </rPr>
      <t>(当他４)</t>
    </r>
    <r>
      <rPr>
        <sz val="11"/>
        <rFont val="ＭＳ Ｐゴシック"/>
        <family val="3"/>
        <charset val="128"/>
      </rPr>
      <t>）</t>
    </r>
    <rPh sb="2" eb="3">
      <t>マタ</t>
    </rPh>
    <rPh sb="5" eb="7">
      <t>ウケオイ</t>
    </rPh>
    <rPh sb="8" eb="10">
      <t>コウニュウ</t>
    </rPh>
    <rPh sb="10" eb="12">
      <t>キンガク</t>
    </rPh>
    <rPh sb="13" eb="14">
      <t>タ</t>
    </rPh>
    <rPh sb="15" eb="17">
      <t>ヒンモク</t>
    </rPh>
    <rPh sb="20" eb="21">
      <t>トウ</t>
    </rPh>
    <rPh sb="21" eb="22">
      <t>タ</t>
    </rPh>
    <phoneticPr fontId="9"/>
  </si>
  <si>
    <r>
      <t>　⑩（M</t>
    </r>
    <r>
      <rPr>
        <sz val="6"/>
        <rFont val="ＭＳ Ｐゴシック"/>
        <family val="3"/>
        <charset val="128"/>
      </rPr>
      <t>(変他５)</t>
    </r>
    <r>
      <rPr>
        <sz val="11"/>
        <rFont val="ＭＳ Ｐゴシック"/>
        <family val="3"/>
        <charset val="128"/>
      </rPr>
      <t>－M</t>
    </r>
    <r>
      <rPr>
        <sz val="6"/>
        <rFont val="ＭＳ Ｐゴシック"/>
        <family val="3"/>
        <charset val="128"/>
      </rPr>
      <t>(当他５)</t>
    </r>
    <r>
      <rPr>
        <sz val="11"/>
        <rFont val="ＭＳ Ｐゴシック"/>
        <family val="3"/>
        <charset val="128"/>
      </rPr>
      <t>）</t>
    </r>
    <rPh sb="5" eb="6">
      <t>ヘン</t>
    </rPh>
    <rPh sb="6" eb="7">
      <t>タ</t>
    </rPh>
    <rPh sb="12" eb="13">
      <t>トウ</t>
    </rPh>
    <rPh sb="13" eb="14">
      <t>タ</t>
    </rPh>
    <phoneticPr fontId="9"/>
  </si>
  <si>
    <r>
      <t>　　又は（請負の購入金額・他５品目－M</t>
    </r>
    <r>
      <rPr>
        <sz val="6"/>
        <rFont val="ＭＳ Ｐゴシック"/>
        <family val="3"/>
        <charset val="128"/>
      </rPr>
      <t>(当他５)</t>
    </r>
    <r>
      <rPr>
        <sz val="11"/>
        <rFont val="ＭＳ Ｐゴシック"/>
        <family val="3"/>
        <charset val="128"/>
      </rPr>
      <t>）</t>
    </r>
    <rPh sb="2" eb="3">
      <t>マタ</t>
    </rPh>
    <rPh sb="5" eb="7">
      <t>ウケオイ</t>
    </rPh>
    <rPh sb="8" eb="10">
      <t>コウニュウ</t>
    </rPh>
    <rPh sb="10" eb="12">
      <t>キンガク</t>
    </rPh>
    <rPh sb="13" eb="14">
      <t>タ</t>
    </rPh>
    <rPh sb="15" eb="17">
      <t>ヒンモク</t>
    </rPh>
    <rPh sb="20" eb="21">
      <t>トウ</t>
    </rPh>
    <rPh sb="21" eb="22">
      <t>タ</t>
    </rPh>
    <phoneticPr fontId="9"/>
  </si>
  <si>
    <r>
      <t>　⑪（M</t>
    </r>
    <r>
      <rPr>
        <sz val="6"/>
        <rFont val="ＭＳ Ｐゴシック"/>
        <family val="3"/>
        <charset val="128"/>
      </rPr>
      <t>(変他６)</t>
    </r>
    <r>
      <rPr>
        <sz val="11"/>
        <rFont val="ＭＳ Ｐゴシック"/>
        <family val="3"/>
        <charset val="128"/>
      </rPr>
      <t>－M</t>
    </r>
    <r>
      <rPr>
        <sz val="6"/>
        <rFont val="ＭＳ Ｐゴシック"/>
        <family val="3"/>
        <charset val="128"/>
      </rPr>
      <t>(当他６)</t>
    </r>
    <r>
      <rPr>
        <sz val="11"/>
        <rFont val="ＭＳ Ｐゴシック"/>
        <family val="3"/>
        <charset val="128"/>
      </rPr>
      <t>）</t>
    </r>
    <rPh sb="5" eb="6">
      <t>ヘン</t>
    </rPh>
    <rPh sb="6" eb="7">
      <t>タ</t>
    </rPh>
    <rPh sb="12" eb="13">
      <t>トウ</t>
    </rPh>
    <rPh sb="13" eb="14">
      <t>タ</t>
    </rPh>
    <phoneticPr fontId="9"/>
  </si>
  <si>
    <r>
      <t>　　又は（請負の購入金額・他６品目－M</t>
    </r>
    <r>
      <rPr>
        <sz val="6"/>
        <rFont val="ＭＳ Ｐゴシック"/>
        <family val="3"/>
        <charset val="128"/>
      </rPr>
      <t>(当他６)</t>
    </r>
    <r>
      <rPr>
        <sz val="11"/>
        <rFont val="ＭＳ Ｐゴシック"/>
        <family val="3"/>
        <charset val="128"/>
      </rPr>
      <t>）</t>
    </r>
    <rPh sb="2" eb="3">
      <t>マタ</t>
    </rPh>
    <rPh sb="5" eb="7">
      <t>ウケオイ</t>
    </rPh>
    <rPh sb="8" eb="10">
      <t>コウニュウ</t>
    </rPh>
    <rPh sb="10" eb="12">
      <t>キンガク</t>
    </rPh>
    <rPh sb="13" eb="14">
      <t>タ</t>
    </rPh>
    <rPh sb="15" eb="17">
      <t>ヒンモク</t>
    </rPh>
    <rPh sb="20" eb="21">
      <t>トウ</t>
    </rPh>
    <rPh sb="21" eb="22">
      <t>タ</t>
    </rPh>
    <phoneticPr fontId="9"/>
  </si>
  <si>
    <r>
      <t>　⑫（M</t>
    </r>
    <r>
      <rPr>
        <sz val="6"/>
        <rFont val="ＭＳ Ｐゴシック"/>
        <family val="3"/>
        <charset val="128"/>
      </rPr>
      <t>(変他７)</t>
    </r>
    <r>
      <rPr>
        <sz val="11"/>
        <rFont val="ＭＳ Ｐゴシック"/>
        <family val="3"/>
        <charset val="128"/>
      </rPr>
      <t>－M</t>
    </r>
    <r>
      <rPr>
        <sz val="6"/>
        <rFont val="ＭＳ Ｐゴシック"/>
        <family val="3"/>
        <charset val="128"/>
      </rPr>
      <t>(当他７)</t>
    </r>
    <r>
      <rPr>
        <sz val="11"/>
        <rFont val="ＭＳ Ｐゴシック"/>
        <family val="3"/>
        <charset val="128"/>
      </rPr>
      <t>）</t>
    </r>
    <rPh sb="5" eb="6">
      <t>ヘン</t>
    </rPh>
    <rPh sb="6" eb="7">
      <t>タ</t>
    </rPh>
    <rPh sb="12" eb="13">
      <t>トウ</t>
    </rPh>
    <rPh sb="13" eb="14">
      <t>タ</t>
    </rPh>
    <phoneticPr fontId="9"/>
  </si>
  <si>
    <r>
      <t>　　又は（請負の購入金額・他７品目－M</t>
    </r>
    <r>
      <rPr>
        <sz val="6"/>
        <rFont val="ＭＳ Ｐゴシック"/>
        <family val="3"/>
        <charset val="128"/>
      </rPr>
      <t>(当他７)</t>
    </r>
    <r>
      <rPr>
        <sz val="11"/>
        <rFont val="ＭＳ Ｐゴシック"/>
        <family val="3"/>
        <charset val="128"/>
      </rPr>
      <t>）</t>
    </r>
    <rPh sb="2" eb="3">
      <t>マタ</t>
    </rPh>
    <rPh sb="5" eb="7">
      <t>ウケオイ</t>
    </rPh>
    <rPh sb="8" eb="10">
      <t>コウニュウ</t>
    </rPh>
    <rPh sb="10" eb="12">
      <t>キンガク</t>
    </rPh>
    <rPh sb="13" eb="14">
      <t>タ</t>
    </rPh>
    <rPh sb="15" eb="17">
      <t>ヒンモク</t>
    </rPh>
    <rPh sb="20" eb="21">
      <t>トウ</t>
    </rPh>
    <rPh sb="21" eb="22">
      <t>タ</t>
    </rPh>
    <phoneticPr fontId="9"/>
  </si>
  <si>
    <r>
      <t>　⑬（M</t>
    </r>
    <r>
      <rPr>
        <sz val="6"/>
        <rFont val="ＭＳ Ｐゴシック"/>
        <family val="3"/>
        <charset val="128"/>
      </rPr>
      <t>(変他８)</t>
    </r>
    <r>
      <rPr>
        <sz val="11"/>
        <rFont val="ＭＳ Ｐゴシック"/>
        <family val="3"/>
        <charset val="128"/>
      </rPr>
      <t>－M</t>
    </r>
    <r>
      <rPr>
        <sz val="6"/>
        <rFont val="ＭＳ Ｐゴシック"/>
        <family val="3"/>
        <charset val="128"/>
      </rPr>
      <t>(当他８)</t>
    </r>
    <r>
      <rPr>
        <sz val="11"/>
        <rFont val="ＭＳ Ｐゴシック"/>
        <family val="3"/>
        <charset val="128"/>
      </rPr>
      <t>）</t>
    </r>
    <rPh sb="5" eb="6">
      <t>ヘン</t>
    </rPh>
    <rPh sb="6" eb="7">
      <t>タ</t>
    </rPh>
    <rPh sb="12" eb="13">
      <t>トウ</t>
    </rPh>
    <rPh sb="13" eb="14">
      <t>タ</t>
    </rPh>
    <phoneticPr fontId="9"/>
  </si>
  <si>
    <r>
      <t>　　又は（請負の購入金額・他８品目－M</t>
    </r>
    <r>
      <rPr>
        <sz val="6"/>
        <rFont val="ＭＳ Ｐゴシック"/>
        <family val="3"/>
        <charset val="128"/>
      </rPr>
      <t>(当他８)</t>
    </r>
    <r>
      <rPr>
        <sz val="11"/>
        <rFont val="ＭＳ Ｐゴシック"/>
        <family val="3"/>
        <charset val="128"/>
      </rPr>
      <t>）</t>
    </r>
    <rPh sb="2" eb="3">
      <t>マタ</t>
    </rPh>
    <rPh sb="5" eb="7">
      <t>ウケオイ</t>
    </rPh>
    <rPh sb="8" eb="10">
      <t>コウニュウ</t>
    </rPh>
    <rPh sb="10" eb="12">
      <t>キンガク</t>
    </rPh>
    <rPh sb="13" eb="14">
      <t>タ</t>
    </rPh>
    <rPh sb="15" eb="17">
      <t>ヒンモク</t>
    </rPh>
    <rPh sb="20" eb="21">
      <t>トウ</t>
    </rPh>
    <rPh sb="21" eb="22">
      <t>タ</t>
    </rPh>
    <phoneticPr fontId="9"/>
  </si>
  <si>
    <t>１）</t>
    <phoneticPr fontId="9"/>
  </si>
  <si>
    <t>スライド額（S）</t>
    <rPh sb="4" eb="5">
      <t>ガク</t>
    </rPh>
    <phoneticPr fontId="9"/>
  </si>
  <si>
    <r>
      <t>S＝｛（M</t>
    </r>
    <r>
      <rPr>
        <b/>
        <sz val="6"/>
        <rFont val="ＭＳ Ｐゴシック"/>
        <family val="3"/>
        <charset val="128"/>
      </rPr>
      <t>（変鋼）</t>
    </r>
    <r>
      <rPr>
        <b/>
        <sz val="11"/>
        <rFont val="ＭＳ Ｐゴシック"/>
        <family val="3"/>
        <charset val="128"/>
      </rPr>
      <t>－M</t>
    </r>
    <r>
      <rPr>
        <b/>
        <sz val="6"/>
        <rFont val="ＭＳ Ｐゴシック"/>
        <family val="3"/>
        <charset val="128"/>
      </rPr>
      <t>（当鋼）</t>
    </r>
    <r>
      <rPr>
        <b/>
        <sz val="11"/>
        <rFont val="ＭＳ Ｐゴシック"/>
        <family val="3"/>
        <charset val="128"/>
      </rPr>
      <t>）＋（M</t>
    </r>
    <r>
      <rPr>
        <b/>
        <sz val="6"/>
        <rFont val="ＭＳ Ｐゴシック"/>
        <family val="3"/>
        <charset val="128"/>
      </rPr>
      <t>（変油）</t>
    </r>
    <r>
      <rPr>
        <b/>
        <sz val="11"/>
        <rFont val="ＭＳ Ｐゴシック"/>
        <family val="3"/>
        <charset val="128"/>
      </rPr>
      <t>－M</t>
    </r>
    <r>
      <rPr>
        <b/>
        <sz val="6"/>
        <rFont val="ＭＳ Ｐゴシック"/>
        <family val="3"/>
        <charset val="128"/>
      </rPr>
      <t>（当油）</t>
    </r>
    <r>
      <rPr>
        <b/>
        <sz val="11"/>
        <rFont val="ＭＳ Ｐゴシック"/>
        <family val="3"/>
        <charset val="128"/>
      </rPr>
      <t>）＋（M</t>
    </r>
    <r>
      <rPr>
        <b/>
        <sz val="6"/>
        <rFont val="ＭＳ Ｐゴシック"/>
        <family val="3"/>
        <charset val="128"/>
      </rPr>
      <t>（変他）</t>
    </r>
    <r>
      <rPr>
        <b/>
        <sz val="11"/>
        <rFont val="ＭＳ Ｐゴシック"/>
        <family val="3"/>
        <charset val="128"/>
      </rPr>
      <t>－M</t>
    </r>
    <r>
      <rPr>
        <b/>
        <sz val="6"/>
        <rFont val="ＭＳ Ｐゴシック"/>
        <family val="3"/>
        <charset val="128"/>
      </rPr>
      <t>（当他）</t>
    </r>
    <r>
      <rPr>
        <b/>
        <sz val="11"/>
        <rFont val="ＭＳ Ｐゴシック"/>
        <family val="3"/>
        <charset val="128"/>
      </rPr>
      <t>）－P×1/100｝</t>
    </r>
    <rPh sb="21" eb="22">
      <t>ユ</t>
    </rPh>
    <rPh sb="27" eb="28">
      <t>ユ</t>
    </rPh>
    <rPh sb="35" eb="36">
      <t>タ</t>
    </rPh>
    <rPh sb="41" eb="42">
      <t>タ</t>
    </rPh>
    <phoneticPr fontId="9"/>
  </si>
  <si>
    <r>
      <t>　＝⑤＋⑥＋・・・・＋⑬－④×1</t>
    </r>
    <r>
      <rPr>
        <sz val="11"/>
        <color theme="1"/>
        <rFont val="游ゴシック"/>
        <family val="3"/>
        <charset val="128"/>
        <scheme val="minor"/>
      </rPr>
      <t>/100＝</t>
    </r>
    <phoneticPr fontId="9"/>
  </si>
  <si>
    <r>
      <t>　　　</t>
    </r>
    <r>
      <rPr>
        <sz val="11"/>
        <rFont val="ＭＳ Ｐゴシック"/>
        <family val="3"/>
        <charset val="128"/>
      </rPr>
      <t>M</t>
    </r>
    <r>
      <rPr>
        <sz val="6"/>
        <rFont val="ＭＳ Ｐゴシック"/>
        <family val="3"/>
        <charset val="128"/>
      </rPr>
      <t>（当鋼）</t>
    </r>
    <r>
      <rPr>
        <sz val="11"/>
        <rFont val="ＭＳ Ｐゴシック"/>
        <family val="3"/>
        <charset val="128"/>
      </rPr>
      <t>，M</t>
    </r>
    <r>
      <rPr>
        <sz val="6"/>
        <rFont val="ＭＳ Ｐゴシック"/>
        <family val="3"/>
        <charset val="128"/>
      </rPr>
      <t>（当油）</t>
    </r>
    <r>
      <rPr>
        <sz val="11"/>
        <rFont val="ＭＳ Ｐゴシック"/>
        <family val="3"/>
        <charset val="128"/>
      </rPr>
      <t>＝｛ ｐ1×D1＋ｐ2×D2</t>
    </r>
    <rPh sb="5" eb="6">
      <t>トウ</t>
    </rPh>
    <rPh sb="6" eb="7">
      <t>コウ</t>
    </rPh>
    <rPh sb="11" eb="12">
      <t>トウ</t>
    </rPh>
    <rPh sb="12" eb="13">
      <t>ユ</t>
    </rPh>
    <phoneticPr fontId="9"/>
  </si>
  <si>
    <r>
      <t>　　　</t>
    </r>
    <r>
      <rPr>
        <sz val="11"/>
        <rFont val="ＭＳ Ｐゴシック"/>
        <family val="3"/>
        <charset val="128"/>
      </rPr>
      <t>M</t>
    </r>
    <r>
      <rPr>
        <sz val="6"/>
        <rFont val="ＭＳ Ｐゴシック"/>
        <family val="3"/>
        <charset val="128"/>
      </rPr>
      <t>（変鋼）</t>
    </r>
    <r>
      <rPr>
        <sz val="11"/>
        <rFont val="ＭＳ Ｐゴシック"/>
        <family val="3"/>
        <charset val="128"/>
      </rPr>
      <t>，M</t>
    </r>
    <r>
      <rPr>
        <sz val="6"/>
        <rFont val="ＭＳ Ｐゴシック"/>
        <family val="3"/>
        <charset val="128"/>
      </rPr>
      <t>（変油）</t>
    </r>
    <r>
      <rPr>
        <sz val="11"/>
        <rFont val="ＭＳ Ｐゴシック"/>
        <family val="3"/>
        <charset val="128"/>
      </rPr>
      <t>＝｛ ｐ’1×D1＋ｐ’2×D2</t>
    </r>
    <rPh sb="5" eb="6">
      <t>ヘン</t>
    </rPh>
    <rPh sb="6" eb="7">
      <t>コウ</t>
    </rPh>
    <rPh sb="11" eb="12">
      <t>ヘン</t>
    </rPh>
    <rPh sb="12" eb="13">
      <t>ユ</t>
    </rPh>
    <phoneticPr fontId="9"/>
  </si>
  <si>
    <r>
      <t>　　　</t>
    </r>
    <r>
      <rPr>
        <sz val="11"/>
        <rFont val="ＭＳ Ｐゴシック"/>
        <family val="3"/>
        <charset val="128"/>
      </rPr>
      <t>M</t>
    </r>
    <r>
      <rPr>
        <sz val="6"/>
        <rFont val="ＭＳ Ｐゴシック"/>
        <family val="3"/>
        <charset val="128"/>
      </rPr>
      <t>（変他１，２，３・・・・）</t>
    </r>
    <r>
      <rPr>
        <sz val="11"/>
        <rFont val="ＭＳ Ｐゴシック"/>
        <family val="3"/>
        <charset val="128"/>
      </rPr>
      <t>，M</t>
    </r>
    <r>
      <rPr>
        <sz val="6"/>
        <rFont val="ＭＳ Ｐゴシック"/>
        <family val="3"/>
        <charset val="128"/>
      </rPr>
      <t>（変他１，２，３・・・・）</t>
    </r>
    <r>
      <rPr>
        <sz val="11"/>
        <rFont val="ＭＳ Ｐゴシック"/>
        <family val="3"/>
        <charset val="128"/>
      </rPr>
      <t>＝｛ ｐ’1×D1＋ｐ’2×D2</t>
    </r>
    <rPh sb="5" eb="6">
      <t>ヘン</t>
    </rPh>
    <rPh sb="6" eb="7">
      <t>タ</t>
    </rPh>
    <rPh sb="20" eb="21">
      <t>ヘン</t>
    </rPh>
    <rPh sb="21" eb="22">
      <t>タ</t>
    </rPh>
    <phoneticPr fontId="9"/>
  </si>
  <si>
    <r>
      <t>　M</t>
    </r>
    <r>
      <rPr>
        <sz val="6"/>
        <rFont val="ＭＳ Ｐゴシック"/>
        <family val="3"/>
        <charset val="128"/>
      </rPr>
      <t>（変鋼）</t>
    </r>
    <r>
      <rPr>
        <sz val="11"/>
        <rFont val="ＭＳ Ｐゴシック"/>
        <family val="3"/>
        <charset val="128"/>
      </rPr>
      <t>，M</t>
    </r>
    <r>
      <rPr>
        <sz val="6"/>
        <rFont val="ＭＳ Ｐゴシック"/>
        <family val="3"/>
        <charset val="128"/>
      </rPr>
      <t>（変油），</t>
    </r>
    <r>
      <rPr>
        <sz val="11"/>
        <rFont val="ＭＳ Ｐゴシック"/>
        <family val="3"/>
        <charset val="128"/>
      </rPr>
      <t>M</t>
    </r>
    <r>
      <rPr>
        <sz val="6"/>
        <rFont val="ＭＳ Ｐゴシック"/>
        <family val="3"/>
        <charset val="128"/>
      </rPr>
      <t>（変他１，２，３・・・・）</t>
    </r>
    <r>
      <rPr>
        <sz val="11"/>
        <rFont val="ＭＳ Ｐゴシック"/>
        <family val="3"/>
        <charset val="128"/>
      </rPr>
      <t>　：　価格変動後の鋼材類又は燃料油又は他品目（１，２，３・・・・）の金額</t>
    </r>
    <rPh sb="3" eb="4">
      <t>ヘン</t>
    </rPh>
    <rPh sb="4" eb="5">
      <t>コウ</t>
    </rPh>
    <rPh sb="9" eb="10">
      <t>ヘン</t>
    </rPh>
    <rPh sb="10" eb="11">
      <t>ユ</t>
    </rPh>
    <rPh sb="15" eb="16">
      <t>ヘン</t>
    </rPh>
    <rPh sb="16" eb="17">
      <t>タ</t>
    </rPh>
    <rPh sb="30" eb="32">
      <t>カカク</t>
    </rPh>
    <rPh sb="32" eb="34">
      <t>ヘンドウ</t>
    </rPh>
    <rPh sb="34" eb="35">
      <t>ゴ</t>
    </rPh>
    <rPh sb="36" eb="38">
      <t>コウザイ</t>
    </rPh>
    <rPh sb="38" eb="39">
      <t>タグイ</t>
    </rPh>
    <rPh sb="39" eb="40">
      <t>マタ</t>
    </rPh>
    <rPh sb="41" eb="44">
      <t>ネンリョウアブラ</t>
    </rPh>
    <rPh sb="44" eb="45">
      <t>マタ</t>
    </rPh>
    <rPh sb="46" eb="47">
      <t>ホカ</t>
    </rPh>
    <rPh sb="47" eb="49">
      <t>ヒンモク</t>
    </rPh>
    <rPh sb="61" eb="63">
      <t>キンガク</t>
    </rPh>
    <phoneticPr fontId="9"/>
  </si>
  <si>
    <r>
      <t>　M</t>
    </r>
    <r>
      <rPr>
        <sz val="6"/>
        <rFont val="ＭＳ Ｐゴシック"/>
        <family val="3"/>
        <charset val="128"/>
      </rPr>
      <t>（当鋼）</t>
    </r>
    <r>
      <rPr>
        <sz val="11"/>
        <rFont val="ＭＳ Ｐゴシック"/>
        <family val="3"/>
        <charset val="128"/>
      </rPr>
      <t>，M</t>
    </r>
    <r>
      <rPr>
        <sz val="6"/>
        <rFont val="ＭＳ Ｐゴシック"/>
        <family val="3"/>
        <charset val="128"/>
      </rPr>
      <t>（当油），</t>
    </r>
    <r>
      <rPr>
        <sz val="11"/>
        <rFont val="ＭＳ Ｐゴシック"/>
        <family val="3"/>
        <charset val="128"/>
      </rPr>
      <t>M</t>
    </r>
    <r>
      <rPr>
        <sz val="6"/>
        <rFont val="ＭＳ Ｐゴシック"/>
        <family val="3"/>
        <charset val="128"/>
      </rPr>
      <t>（当他１，２，３・・・・）</t>
    </r>
    <r>
      <rPr>
        <sz val="11"/>
        <rFont val="ＭＳ Ｐゴシック"/>
        <family val="3"/>
        <charset val="128"/>
      </rPr>
      <t>　：　価格変動前の鋼材類又は燃料油又は他品目（１，２，３・・・・）の金額　</t>
    </r>
    <rPh sb="3" eb="4">
      <t>トウ</t>
    </rPh>
    <rPh sb="4" eb="5">
      <t>コウ</t>
    </rPh>
    <rPh sb="9" eb="10">
      <t>トウ</t>
    </rPh>
    <rPh sb="10" eb="11">
      <t>ユ</t>
    </rPh>
    <rPh sb="15" eb="16">
      <t>トウ</t>
    </rPh>
    <rPh sb="16" eb="17">
      <t>ホカ</t>
    </rPh>
    <rPh sb="34" eb="35">
      <t>マエ</t>
    </rPh>
    <rPh sb="39" eb="40">
      <t>マタ</t>
    </rPh>
    <rPh sb="44" eb="45">
      <t>マタ</t>
    </rPh>
    <rPh sb="46" eb="47">
      <t>タ</t>
    </rPh>
    <rPh sb="47" eb="49">
      <t>ヒンモク</t>
    </rPh>
    <phoneticPr fontId="9"/>
  </si>
  <si>
    <t>　ｐ　：　設計時点における各対象材料の単価</t>
    <rPh sb="5" eb="7">
      <t>セッケイ</t>
    </rPh>
    <rPh sb="7" eb="9">
      <t>ジテン</t>
    </rPh>
    <rPh sb="13" eb="14">
      <t>カク</t>
    </rPh>
    <rPh sb="14" eb="16">
      <t>タイショウ</t>
    </rPh>
    <rPh sb="16" eb="18">
      <t>ザイリョウ</t>
    </rPh>
    <rPh sb="19" eb="21">
      <t>タンカ</t>
    </rPh>
    <phoneticPr fontId="9"/>
  </si>
  <si>
    <t>　ｐ’：　価格変動後における各対象材料の単価</t>
    <rPh sb="5" eb="7">
      <t>カカク</t>
    </rPh>
    <rPh sb="7" eb="9">
      <t>ヘンドウ</t>
    </rPh>
    <rPh sb="9" eb="10">
      <t>ゴ</t>
    </rPh>
    <rPh sb="14" eb="15">
      <t>カク</t>
    </rPh>
    <rPh sb="15" eb="17">
      <t>タイショウ</t>
    </rPh>
    <rPh sb="17" eb="19">
      <t>ザイリョウ</t>
    </rPh>
    <rPh sb="20" eb="22">
      <t>タンカ</t>
    </rPh>
    <phoneticPr fontId="9"/>
  </si>
  <si>
    <t>　D　：　各対象材料について算定した対象数量</t>
    <rPh sb="5" eb="6">
      <t>カク</t>
    </rPh>
    <rPh sb="6" eb="8">
      <t>タイショウ</t>
    </rPh>
    <rPh sb="8" eb="10">
      <t>ザイリョウ</t>
    </rPh>
    <rPh sb="14" eb="16">
      <t>サンテイ</t>
    </rPh>
    <rPh sb="18" eb="20">
      <t>タイショウ</t>
    </rPh>
    <rPh sb="20" eb="22">
      <t>スウリョウ</t>
    </rPh>
    <phoneticPr fontId="9"/>
  </si>
  <si>
    <r>
      <t>　ｋ</t>
    </r>
    <r>
      <rPr>
        <sz val="11"/>
        <rFont val="ＭＳ Ｐゴシック"/>
        <family val="3"/>
        <charset val="128"/>
      </rPr>
      <t>　：　落札率</t>
    </r>
    <rPh sb="5" eb="7">
      <t>ラクサツ</t>
    </rPh>
    <rPh sb="7" eb="8">
      <t>リツ</t>
    </rPh>
    <phoneticPr fontId="9"/>
  </si>
  <si>
    <t>２）</t>
    <phoneticPr fontId="9"/>
  </si>
  <si>
    <t>（万円未満切り捨て）</t>
    <rPh sb="1" eb="3">
      <t>マンエン</t>
    </rPh>
    <rPh sb="3" eb="5">
      <t>ミマン</t>
    </rPh>
    <rPh sb="5" eb="6">
      <t>キ</t>
    </rPh>
    <rPh sb="7" eb="8">
      <t>ス</t>
    </rPh>
    <phoneticPr fontId="9"/>
  </si>
  <si>
    <t>３）</t>
    <phoneticPr fontId="9"/>
  </si>
  <si>
    <t>4）</t>
    <phoneticPr fontId="9"/>
  </si>
  <si>
    <r>
      <t>スライド額（</t>
    </r>
    <r>
      <rPr>
        <sz val="11"/>
        <color theme="1"/>
        <rFont val="游ゴシック"/>
        <family val="3"/>
        <charset val="128"/>
        <scheme val="minor"/>
      </rPr>
      <t>S</t>
    </r>
    <r>
      <rPr>
        <sz val="11"/>
        <rFont val="ＭＳ Ｐゴシック"/>
        <family val="3"/>
        <charset val="128"/>
      </rPr>
      <t>）＝スライド金額（S’）＋消費税相当額</t>
    </r>
    <r>
      <rPr>
        <sz val="11"/>
        <color theme="1"/>
        <rFont val="游ゴシック"/>
        <family val="3"/>
        <charset val="128"/>
        <scheme val="minor"/>
      </rPr>
      <t>＝</t>
    </r>
    <rPh sb="4" eb="5">
      <t>ガク</t>
    </rPh>
    <rPh sb="13" eb="14">
      <t>キン</t>
    </rPh>
    <rPh sb="14" eb="15">
      <t>ガク</t>
    </rPh>
    <rPh sb="20" eb="23">
      <t>ショウヒゼイ</t>
    </rPh>
    <rPh sb="23" eb="25">
      <t>ソウトウ</t>
    </rPh>
    <rPh sb="25" eb="26">
      <t>ガク</t>
    </rPh>
    <phoneticPr fontId="9"/>
  </si>
  <si>
    <t>　①請負金額</t>
    <rPh sb="2" eb="4">
      <t>ウケオイ</t>
    </rPh>
    <rPh sb="4" eb="6">
      <t>キンガク</t>
    </rPh>
    <rPh sb="5" eb="6">
      <t>ガク</t>
    </rPh>
    <phoneticPr fontId="9"/>
  </si>
  <si>
    <t>　　　　　　　　　　　　　　　　　　　　　　　　　　＋・・・・・＋ｐm×Dm ｝×ｋ×110/100</t>
    <phoneticPr fontId="9"/>
  </si>
  <si>
    <t>　　　　　　　　　　　　　　　　　　　　　　　　　　＋・・・・・＋ｐ’m×Dm ｝×ｋ×110/100</t>
    <phoneticPr fontId="9"/>
  </si>
  <si>
    <r>
      <t>スライド金額（S’）＝スライド額（S）×</t>
    </r>
    <r>
      <rPr>
        <sz val="11"/>
        <color theme="1"/>
        <rFont val="游ゴシック"/>
        <family val="3"/>
        <charset val="128"/>
        <scheme val="minor"/>
      </rPr>
      <t>100/110＝</t>
    </r>
    <rPh sb="4" eb="5">
      <t>キン</t>
    </rPh>
    <rPh sb="5" eb="6">
      <t>ガク</t>
    </rPh>
    <rPh sb="15" eb="16">
      <t>ガク</t>
    </rPh>
    <phoneticPr fontId="9"/>
  </si>
  <si>
    <r>
      <t>　</t>
    </r>
    <r>
      <rPr>
        <sz val="11"/>
        <color theme="1"/>
        <rFont val="游ゴシック"/>
        <family val="3"/>
        <charset val="128"/>
        <scheme val="minor"/>
      </rPr>
      <t>P</t>
    </r>
    <r>
      <rPr>
        <sz val="11"/>
        <rFont val="ＭＳ Ｐゴシック"/>
        <family val="3"/>
        <charset val="128"/>
      </rPr>
      <t>　：　スライド対象請負金額</t>
    </r>
    <rPh sb="9" eb="11">
      <t>タイショウ</t>
    </rPh>
    <rPh sb="11" eb="13">
      <t>ウケオイ</t>
    </rPh>
    <rPh sb="13" eb="15">
      <t>キンガク</t>
    </rPh>
    <phoneticPr fontId="9"/>
  </si>
  <si>
    <t>　５．実際の購入金額によるスライド額算出を希望する場合は、「○」を記入する。実購入先を含まない２社以上の見積りを提出すること。</t>
    <rPh sb="3" eb="5">
      <t>ジッサイ</t>
    </rPh>
    <rPh sb="6" eb="8">
      <t>コウニュウ</t>
    </rPh>
    <rPh sb="8" eb="10">
      <t>キンガク</t>
    </rPh>
    <rPh sb="17" eb="18">
      <t>ガク</t>
    </rPh>
    <rPh sb="18" eb="20">
      <t>サンシュツ</t>
    </rPh>
    <rPh sb="21" eb="23">
      <t>キボウ</t>
    </rPh>
    <rPh sb="25" eb="27">
      <t>バアイ</t>
    </rPh>
    <rPh sb="33" eb="35">
      <t>キニュウ</t>
    </rPh>
    <rPh sb="38" eb="39">
      <t>ジツ</t>
    </rPh>
    <rPh sb="39" eb="41">
      <t>コウニュウ</t>
    </rPh>
    <rPh sb="41" eb="42">
      <t>サキ</t>
    </rPh>
    <rPh sb="43" eb="44">
      <t>フク</t>
    </rPh>
    <rPh sb="48" eb="49">
      <t>シャ</t>
    </rPh>
    <rPh sb="49" eb="51">
      <t>イジョウ</t>
    </rPh>
    <rPh sb="52" eb="54">
      <t>ミツ</t>
    </rPh>
    <rPh sb="56" eb="58">
      <t>テイシュツ</t>
    </rPh>
    <phoneticPr fontId="7"/>
  </si>
  <si>
    <r>
      <t>購入金額
申出</t>
    </r>
    <r>
      <rPr>
        <vertAlign val="superscript"/>
        <sz val="10"/>
        <color indexed="10"/>
        <rFont val="ＭＳ Ｐゴシック"/>
        <family val="3"/>
        <charset val="128"/>
      </rPr>
      <t>※５</t>
    </r>
    <rPh sb="0" eb="2">
      <t>コウニュウ</t>
    </rPh>
    <rPh sb="2" eb="4">
      <t>キンガク</t>
    </rPh>
    <rPh sb="5" eb="6">
      <t>モウ</t>
    </rPh>
    <rPh sb="6" eb="7">
      <t>デ</t>
    </rPh>
    <phoneticPr fontId="4"/>
  </si>
  <si>
    <t>記載例</t>
    <rPh sb="0" eb="2">
      <t>キサイ</t>
    </rPh>
    <rPh sb="2" eb="3">
      <t>レイ</t>
    </rPh>
    <phoneticPr fontId="4"/>
  </si>
  <si>
    <t>○鋼</t>
    <rPh sb="1" eb="2">
      <t>コウ</t>
    </rPh>
    <phoneticPr fontId="4"/>
  </si>
  <si>
    <t>○</t>
  </si>
  <si>
    <t>ｔ</t>
  </si>
  <si>
    <t>○○．○</t>
  </si>
  <si>
    <t>○○,○○○</t>
  </si>
  <si>
    <t>○○○,○○○</t>
  </si>
  <si>
    <t>R○年○月</t>
    <rPh sb="2" eb="3">
      <t>ネン</t>
    </rPh>
    <rPh sb="4" eb="5">
      <t>ツキ</t>
    </rPh>
    <phoneticPr fontId="4"/>
  </si>
  <si>
    <t>○○○．○</t>
  </si>
  <si>
    <t>○,○○○,○○○</t>
  </si>
  <si>
    <t>R○年○月　計</t>
    <rPh sb="2" eb="3">
      <t>ネン</t>
    </rPh>
    <rPh sb="4" eb="5">
      <t>ツキ</t>
    </rPh>
    <rPh sb="6" eb="7">
      <t>ケイ</t>
    </rPh>
    <phoneticPr fontId="4"/>
  </si>
  <si>
    <t>R○年△月</t>
    <rPh sb="2" eb="3">
      <t>ネン</t>
    </rPh>
    <rPh sb="4" eb="5">
      <t>ツキ</t>
    </rPh>
    <phoneticPr fontId="4"/>
  </si>
  <si>
    <t>R○年△月　計</t>
    <rPh sb="2" eb="3">
      <t>ネン</t>
    </rPh>
    <rPh sb="4" eb="5">
      <t>ツキ</t>
    </rPh>
    <rPh sb="6" eb="7">
      <t>ケイ</t>
    </rPh>
    <phoneticPr fontId="4"/>
  </si>
  <si>
    <t>○鋼 計</t>
    <rPh sb="1" eb="2">
      <t>コウ</t>
    </rPh>
    <rPh sb="3" eb="4">
      <t>ケイ</t>
    </rPh>
    <phoneticPr fontId="4"/>
  </si>
  <si>
    <t>○鋼合計</t>
    <rPh sb="2" eb="4">
      <t>ゴウケイ</t>
    </rPh>
    <phoneticPr fontId="4"/>
  </si>
  <si>
    <t>鋼材類　合計</t>
    <rPh sb="0" eb="2">
      <t>コウザイ</t>
    </rPh>
    <rPh sb="2" eb="3">
      <t>ルイ</t>
    </rPh>
    <rPh sb="4" eb="6">
      <t>ゴウケイ</t>
    </rPh>
    <phoneticPr fontId="4"/>
  </si>
  <si>
    <t>□油</t>
    <rPh sb="1" eb="2">
      <t>ユ</t>
    </rPh>
    <phoneticPr fontId="4"/>
  </si>
  <si>
    <t>L</t>
  </si>
  <si>
    <t>○○○</t>
  </si>
  <si>
    <t>○○.○</t>
  </si>
  <si>
    <t>○,○○○</t>
  </si>
  <si>
    <t>□油 計</t>
    <rPh sb="1" eb="2">
      <t>ユ</t>
    </rPh>
    <rPh sb="3" eb="4">
      <t>ケイ</t>
    </rPh>
    <phoneticPr fontId="4"/>
  </si>
  <si>
    <t>□油合計</t>
    <rPh sb="1" eb="2">
      <t>ユ</t>
    </rPh>
    <phoneticPr fontId="4"/>
  </si>
  <si>
    <t>△油</t>
    <rPh sb="1" eb="2">
      <t>ユ</t>
    </rPh>
    <phoneticPr fontId="4"/>
  </si>
  <si>
    <t>R○年□月</t>
    <rPh sb="2" eb="3">
      <t>ネン</t>
    </rPh>
    <rPh sb="4" eb="5">
      <t>ツキ</t>
    </rPh>
    <phoneticPr fontId="4"/>
  </si>
  <si>
    <t>R○年□月　計</t>
    <rPh sb="2" eb="3">
      <t>ネン</t>
    </rPh>
    <rPh sb="4" eb="5">
      <t>ツキ</t>
    </rPh>
    <rPh sb="6" eb="7">
      <t>ケイ</t>
    </rPh>
    <phoneticPr fontId="4"/>
  </si>
  <si>
    <t>△油 計</t>
    <rPh sb="1" eb="2">
      <t>ユ</t>
    </rPh>
    <rPh sb="3" eb="4">
      <t>ケイ</t>
    </rPh>
    <phoneticPr fontId="4"/>
  </si>
  <si>
    <t>△油合計</t>
  </si>
  <si>
    <t>燃料油　合計</t>
    <rPh sb="0" eb="3">
      <t>ネンリョウアブラ</t>
    </rPh>
    <rPh sb="4" eb="6">
      <t>ゴウケイ</t>
    </rPh>
    <phoneticPr fontId="4"/>
  </si>
  <si>
    <t>○</t>
    <phoneticPr fontId="3"/>
  </si>
  <si>
    <t>　５．実際の購入金額によるスライド額算出を希望する場合は、「○」を記入する。その場合、当該地域での市場取引価格が確認できるよう２社以上の見積りを監督職員に提出すること。</t>
    <rPh sb="3" eb="5">
      <t>ジッサイ</t>
    </rPh>
    <rPh sb="6" eb="8">
      <t>コウニュウ</t>
    </rPh>
    <rPh sb="8" eb="10">
      <t>キンガク</t>
    </rPh>
    <rPh sb="17" eb="18">
      <t>ガク</t>
    </rPh>
    <rPh sb="18" eb="20">
      <t>サンシュツ</t>
    </rPh>
    <rPh sb="21" eb="23">
      <t>キボウ</t>
    </rPh>
    <rPh sb="25" eb="27">
      <t>バアイ</t>
    </rPh>
    <rPh sb="33" eb="35">
      <t>キニュウ</t>
    </rPh>
    <rPh sb="40" eb="42">
      <t>バアイ</t>
    </rPh>
    <rPh sb="43" eb="45">
      <t>トウガイ</t>
    </rPh>
    <rPh sb="45" eb="47">
      <t>チイキ</t>
    </rPh>
    <rPh sb="49" eb="51">
      <t>シジョウ</t>
    </rPh>
    <rPh sb="51" eb="53">
      <t>トリヒキ</t>
    </rPh>
    <rPh sb="53" eb="55">
      <t>カカク</t>
    </rPh>
    <rPh sb="56" eb="58">
      <t>カクニン</t>
    </rPh>
    <rPh sb="64" eb="67">
      <t>シャイジョウ</t>
    </rPh>
    <rPh sb="68" eb="70">
      <t>ミツモ</t>
    </rPh>
    <rPh sb="72" eb="74">
      <t>カントク</t>
    </rPh>
    <rPh sb="74" eb="76">
      <t>ショクイン</t>
    </rPh>
    <rPh sb="77" eb="79">
      <t>テイシュツ</t>
    </rPh>
    <phoneticPr fontId="7"/>
  </si>
  <si>
    <t>令和　　　年　　月　　日</t>
    <rPh sb="0" eb="2">
      <t>レイワ</t>
    </rPh>
    <rPh sb="5" eb="6">
      <t>ネン</t>
    </rPh>
    <rPh sb="8" eb="9">
      <t>ガツ</t>
    </rPh>
    <rPh sb="11" eb="12">
      <t>ニチ</t>
    </rPh>
    <phoneticPr fontId="4"/>
  </si>
  <si>
    <t>　４．実際の購入金額によるスライド額算出を希望する場合は、「○」を記入する。その場合、当該地域での市場取引価格が確認できるよう２社以上の見積りを監督職員に提出すること。</t>
    <rPh sb="3" eb="5">
      <t>ジッサイ</t>
    </rPh>
    <rPh sb="6" eb="8">
      <t>コウニュウ</t>
    </rPh>
    <rPh sb="8" eb="10">
      <t>キンガク</t>
    </rPh>
    <rPh sb="17" eb="18">
      <t>ガク</t>
    </rPh>
    <rPh sb="18" eb="20">
      <t>サンシュツ</t>
    </rPh>
    <rPh sb="21" eb="23">
      <t>キボウ</t>
    </rPh>
    <rPh sb="25" eb="27">
      <t>バアイ</t>
    </rPh>
    <rPh sb="33" eb="35">
      <t>キニュウ</t>
    </rPh>
    <rPh sb="40" eb="42">
      <t>バアイ</t>
    </rPh>
    <rPh sb="43" eb="45">
      <t>トウガイ</t>
    </rPh>
    <rPh sb="45" eb="47">
      <t>チイキ</t>
    </rPh>
    <rPh sb="49" eb="51">
      <t>シジョウ</t>
    </rPh>
    <rPh sb="51" eb="53">
      <t>トリヒキ</t>
    </rPh>
    <rPh sb="53" eb="55">
      <t>カカク</t>
    </rPh>
    <rPh sb="56" eb="58">
      <t>カクニン</t>
    </rPh>
    <rPh sb="64" eb="67">
      <t>シャイジョウ</t>
    </rPh>
    <rPh sb="68" eb="70">
      <t>ミツモ</t>
    </rPh>
    <rPh sb="72" eb="74">
      <t>カントク</t>
    </rPh>
    <rPh sb="74" eb="76">
      <t>ショクイン</t>
    </rPh>
    <rPh sb="77" eb="79">
      <t>テイシュツ</t>
    </rPh>
    <phoneticPr fontId="7"/>
  </si>
  <si>
    <r>
      <t>購入金額
申出</t>
    </r>
    <r>
      <rPr>
        <vertAlign val="superscript"/>
        <sz val="10"/>
        <color indexed="10"/>
        <rFont val="ＭＳ Ｐゴシック"/>
        <family val="3"/>
        <charset val="128"/>
      </rPr>
      <t>※4</t>
    </r>
    <rPh sb="0" eb="2">
      <t>コウニュウ</t>
    </rPh>
    <rPh sb="2" eb="4">
      <t>キンガク</t>
    </rPh>
    <rPh sb="5" eb="6">
      <t>モウ</t>
    </rPh>
    <rPh sb="6" eb="7">
      <t>デ</t>
    </rPh>
    <phoneticPr fontId="4"/>
  </si>
  <si>
    <t>軽油</t>
    <rPh sb="0" eb="2">
      <t>ケイユ</t>
    </rPh>
    <phoneticPr fontId="4"/>
  </si>
  <si>
    <t>１．２号</t>
    <rPh sb="3" eb="4">
      <t>ゴウ</t>
    </rPh>
    <phoneticPr fontId="4"/>
  </si>
  <si>
    <t>○○石油</t>
    <rPh sb="2" eb="3">
      <t>イシ</t>
    </rPh>
    <rPh sb="3" eb="4">
      <t>ユ</t>
    </rPh>
    <phoneticPr fontId="4"/>
  </si>
  <si>
    <t>R4年４月</t>
    <rPh sb="2" eb="3">
      <t>ネン</t>
    </rPh>
    <rPh sb="4" eb="5">
      <t>ツキ</t>
    </rPh>
    <phoneticPr fontId="4"/>
  </si>
  <si>
    <t>現場内重機
（ﾊﾞｯｸﾎｳ　山積0.8m3）</t>
    <rPh sb="0" eb="2">
      <t>ゲンバ</t>
    </rPh>
    <rPh sb="2" eb="3">
      <t>ナイ</t>
    </rPh>
    <rPh sb="3" eb="5">
      <t>ジュウキ</t>
    </rPh>
    <rPh sb="14" eb="15">
      <t>セキ</t>
    </rPh>
    <rPh sb="15" eb="19">
      <t>０．８ミリ</t>
    </rPh>
    <phoneticPr fontId="4"/>
  </si>
  <si>
    <t>掘削（土砂）</t>
    <rPh sb="0" eb="2">
      <t>クッサク</t>
    </rPh>
    <rPh sb="3" eb="5">
      <t>ドシャ</t>
    </rPh>
    <phoneticPr fontId="4"/>
  </si>
  <si>
    <t>有</t>
    <rPh sb="0" eb="1">
      <t>ア</t>
    </rPh>
    <phoneticPr fontId="4"/>
  </si>
  <si>
    <t>別添○○</t>
    <rPh sb="0" eb="2">
      <t>ベッテン</t>
    </rPh>
    <phoneticPr fontId="4"/>
  </si>
  <si>
    <t>R4年５月</t>
    <rPh sb="2" eb="3">
      <t>ネン</t>
    </rPh>
    <rPh sb="4" eb="5">
      <t>ツキ</t>
    </rPh>
    <phoneticPr fontId="4"/>
  </si>
  <si>
    <r>
      <t xml:space="preserve">現場内重機
</t>
    </r>
    <r>
      <rPr>
        <sz val="9"/>
        <rFont val="明朝"/>
        <family val="1"/>
        <charset val="128"/>
      </rPr>
      <t>（大型ﾌﾞﾚｰｶ　1300kg級）</t>
    </r>
    <rPh sb="0" eb="2">
      <t>ゲンバ</t>
    </rPh>
    <rPh sb="2" eb="3">
      <t>ナイ</t>
    </rPh>
    <rPh sb="3" eb="5">
      <t>ジュウキ</t>
    </rPh>
    <rPh sb="7" eb="9">
      <t>オオガタ</t>
    </rPh>
    <rPh sb="21" eb="22">
      <t>キュウ</t>
    </rPh>
    <phoneticPr fontId="4"/>
  </si>
  <si>
    <t>掘削（軟岩）</t>
    <rPh sb="0" eb="2">
      <t>クッサク</t>
    </rPh>
    <rPh sb="3" eb="5">
      <t>ナンガン</t>
    </rPh>
    <phoneticPr fontId="4"/>
  </si>
  <si>
    <t>R4年６月</t>
    <rPh sb="2" eb="3">
      <t>ネン</t>
    </rPh>
    <rPh sb="4" eb="5">
      <t>ツキ</t>
    </rPh>
    <phoneticPr fontId="4"/>
  </si>
  <si>
    <t>路体盛土</t>
    <rPh sb="0" eb="1">
      <t>ロ</t>
    </rPh>
    <rPh sb="1" eb="2">
      <t>タイ</t>
    </rPh>
    <rPh sb="2" eb="3">
      <t>モ</t>
    </rPh>
    <rPh sb="3" eb="4">
      <t>ド</t>
    </rPh>
    <phoneticPr fontId="4"/>
  </si>
  <si>
    <t>R4年７月</t>
    <rPh sb="2" eb="3">
      <t>ネン</t>
    </rPh>
    <rPh sb="4" eb="5">
      <t>ツキ</t>
    </rPh>
    <phoneticPr fontId="4"/>
  </si>
  <si>
    <t>現場内重機
（ﾀﾞﾝﾌﾟﾄﾗｯｸ 10t積）</t>
    <rPh sb="0" eb="2">
      <t>ゲンバ</t>
    </rPh>
    <rPh sb="2" eb="3">
      <t>ナイ</t>
    </rPh>
    <rPh sb="3" eb="5">
      <t>ジュウキ</t>
    </rPh>
    <rPh sb="20" eb="21">
      <t>ツ</t>
    </rPh>
    <phoneticPr fontId="4"/>
  </si>
  <si>
    <t>残土処理</t>
    <rPh sb="0" eb="2">
      <t>ザンド</t>
    </rPh>
    <rPh sb="2" eb="4">
      <t>ショリ</t>
    </rPh>
    <phoneticPr fontId="4"/>
  </si>
  <si>
    <t>R4年８月</t>
    <rPh sb="2" eb="3">
      <t>ネン</t>
    </rPh>
    <rPh sb="4" eb="5">
      <t>ツキ</t>
    </rPh>
    <phoneticPr fontId="4"/>
  </si>
  <si>
    <t>現場内重機
（ﾗﾌﾃﾚｰﾝｸﾚｰﾝ　25t吊）</t>
    <rPh sb="0" eb="2">
      <t>ゲンバ</t>
    </rPh>
    <rPh sb="2" eb="3">
      <t>ナイ</t>
    </rPh>
    <rPh sb="3" eb="5">
      <t>ジュウキ</t>
    </rPh>
    <rPh sb="21" eb="22">
      <t>ツ</t>
    </rPh>
    <phoneticPr fontId="4"/>
  </si>
  <si>
    <t>大型ﾌﾞﾛｯｸ設置</t>
    <rPh sb="0" eb="2">
      <t>オオガタ</t>
    </rPh>
    <rPh sb="7" eb="9">
      <t>セッチ</t>
    </rPh>
    <phoneticPr fontId="4"/>
  </si>
  <si>
    <t>R4年９月</t>
    <rPh sb="2" eb="3">
      <t>ネン</t>
    </rPh>
    <rPh sb="4" eb="5">
      <t>ツキ</t>
    </rPh>
    <phoneticPr fontId="4"/>
  </si>
  <si>
    <t>Ｕ型側溝　床堀</t>
    <rPh sb="1" eb="2">
      <t>ガタ</t>
    </rPh>
    <rPh sb="2" eb="4">
      <t>ソッコウ</t>
    </rPh>
    <rPh sb="5" eb="6">
      <t>トコ</t>
    </rPh>
    <rPh sb="6" eb="7">
      <t>ボリ</t>
    </rPh>
    <phoneticPr fontId="4"/>
  </si>
  <si>
    <t>購入数量（証明済み）合計</t>
    <rPh sb="0" eb="2">
      <t>コウニュウ</t>
    </rPh>
    <rPh sb="2" eb="4">
      <t>スウリョウ</t>
    </rPh>
    <rPh sb="5" eb="7">
      <t>ショウメイ</t>
    </rPh>
    <rPh sb="7" eb="8">
      <t>ズ</t>
    </rPh>
    <rPh sb="10" eb="12">
      <t>ゴウケイ</t>
    </rPh>
    <phoneticPr fontId="4"/>
  </si>
  <si>
    <t>R4年１０月</t>
    <rPh sb="2" eb="3">
      <t>ネン</t>
    </rPh>
    <rPh sb="5" eb="6">
      <t>ツキ</t>
    </rPh>
    <phoneticPr fontId="4"/>
  </si>
  <si>
    <t>場外搬出
（ﾀﾞﾝﾌﾟﾄﾗｯｸ　10t積）</t>
    <rPh sb="0" eb="2">
      <t>ジョウガイ</t>
    </rPh>
    <rPh sb="2" eb="4">
      <t>ハンシュツ</t>
    </rPh>
    <rPh sb="19" eb="20">
      <t>ツ</t>
    </rPh>
    <phoneticPr fontId="4"/>
  </si>
  <si>
    <t>現場～○○地先
（流用先）運搬</t>
    <rPh sb="0" eb="2">
      <t>ゲンバ</t>
    </rPh>
    <rPh sb="5" eb="6">
      <t>チ</t>
    </rPh>
    <rPh sb="6" eb="7">
      <t>サキ</t>
    </rPh>
    <rPh sb="9" eb="11">
      <t>リュウヨウ</t>
    </rPh>
    <rPh sb="11" eb="12">
      <t>サキ</t>
    </rPh>
    <rPh sb="13" eb="15">
      <t>ウンパン</t>
    </rPh>
    <phoneticPr fontId="4"/>
  </si>
  <si>
    <t>無</t>
    <rPh sb="0" eb="1">
      <t>ナ</t>
    </rPh>
    <phoneticPr fontId="4"/>
  </si>
  <si>
    <t>R4年１１月</t>
    <rPh sb="2" eb="3">
      <t>ネン</t>
    </rPh>
    <rPh sb="5" eb="6">
      <t>ツキ</t>
    </rPh>
    <phoneticPr fontId="4"/>
  </si>
  <si>
    <t>R4年１２月</t>
    <rPh sb="2" eb="3">
      <t>ネン</t>
    </rPh>
    <rPh sb="5" eb="6">
      <t>ツキ</t>
    </rPh>
    <phoneticPr fontId="4"/>
  </si>
  <si>
    <t>購入数量（未証明）合計</t>
    <rPh sb="0" eb="2">
      <t>コウニュウ</t>
    </rPh>
    <rPh sb="2" eb="4">
      <t>スウリョウ</t>
    </rPh>
    <rPh sb="5" eb="8">
      <t>ミショウメイ</t>
    </rPh>
    <rPh sb="9" eb="11">
      <t>ゴウケイ</t>
    </rPh>
    <phoneticPr fontId="4"/>
  </si>
  <si>
    <t>記載例</t>
    <rPh sb="0" eb="2">
      <t>キサイ</t>
    </rPh>
    <rPh sb="2" eb="3">
      <t>レイ</t>
    </rPh>
    <phoneticPr fontId="7"/>
  </si>
  <si>
    <t>再生骨材</t>
    <rPh sb="0" eb="2">
      <t>サイセイ</t>
    </rPh>
    <rPh sb="2" eb="4">
      <t>コツザイ</t>
    </rPh>
    <phoneticPr fontId="7"/>
  </si>
  <si>
    <t>40mm</t>
    <phoneticPr fontId="7"/>
  </si>
  <si>
    <t>m3</t>
    <phoneticPr fontId="7"/>
  </si>
  <si>
    <t>□□砂利</t>
    <rPh sb="2" eb="4">
      <t>ジャリ</t>
    </rPh>
    <phoneticPr fontId="7"/>
  </si>
  <si>
    <t>R4年４月</t>
    <rPh sb="2" eb="3">
      <t>ネン</t>
    </rPh>
    <rPh sb="4" eb="5">
      <t>ツキ</t>
    </rPh>
    <phoneticPr fontId="7"/>
  </si>
  <si>
    <t>軽油</t>
    <rPh sb="0" eb="2">
      <t>ケイユ</t>
    </rPh>
    <phoneticPr fontId="9"/>
  </si>
  <si>
    <t>１．２号</t>
    <rPh sb="3" eb="4">
      <t>ゴウ</t>
    </rPh>
    <phoneticPr fontId="9"/>
  </si>
  <si>
    <t>L</t>
    <phoneticPr fontId="9"/>
  </si>
  <si>
    <t>△△石油</t>
    <rPh sb="2" eb="4">
      <t>セキユ</t>
    </rPh>
    <phoneticPr fontId="9"/>
  </si>
  <si>
    <t>◎◎石油</t>
    <rPh sb="2" eb="4">
      <t>セキユ</t>
    </rPh>
    <phoneticPr fontId="9"/>
  </si>
  <si>
    <t>R4年７月</t>
    <rPh sb="2" eb="3">
      <t>ネン</t>
    </rPh>
    <rPh sb="4" eb="5">
      <t>ツキ</t>
    </rPh>
    <phoneticPr fontId="7"/>
  </si>
  <si>
    <t>重建設機械</t>
    <rPh sb="0" eb="3">
      <t>ジュウケンセツ</t>
    </rPh>
    <rPh sb="3" eb="5">
      <t>キカイ</t>
    </rPh>
    <phoneticPr fontId="9"/>
  </si>
  <si>
    <t>ブルドーザ
２１ｔ級</t>
    <rPh sb="9" eb="10">
      <t>キュウ</t>
    </rPh>
    <phoneticPr fontId="9"/>
  </si>
  <si>
    <t>回</t>
    <rPh sb="0" eb="1">
      <t>カイ</t>
    </rPh>
    <phoneticPr fontId="9"/>
  </si>
  <si>
    <t>－</t>
    <phoneticPr fontId="9"/>
  </si>
  <si>
    <t>○リース</t>
    <phoneticPr fontId="9"/>
  </si>
  <si>
    <t>R4年８月</t>
    <rPh sb="2" eb="3">
      <t>ネン</t>
    </rPh>
    <rPh sb="4" eb="5">
      <t>ツキ</t>
    </rPh>
    <phoneticPr fontId="7"/>
  </si>
  <si>
    <t>○○石油</t>
    <rPh sb="2" eb="4">
      <t>セキユ</t>
    </rPh>
    <phoneticPr fontId="9"/>
  </si>
  <si>
    <t>計</t>
    <rPh sb="0" eb="1">
      <t>ケイ</t>
    </rPh>
    <phoneticPr fontId="9"/>
  </si>
  <si>
    <t>路面切削機</t>
  </si>
  <si>
    <t>◎◎市○区</t>
    <rPh sb="2" eb="3">
      <t>シ</t>
    </rPh>
    <rPh sb="4" eb="5">
      <t>ク</t>
    </rPh>
    <phoneticPr fontId="3"/>
  </si>
  <si>
    <t>□□</t>
  </si>
  <si>
    <t>◎◎市○区</t>
  </si>
  <si>
    <t>セミトレーラ</t>
  </si>
  <si>
    <t>)＋</t>
    <phoneticPr fontId="29"/>
  </si>
  <si>
    <t>建設機械の貨物自動車等による運搬にかかる運搬金額計算総括表（提出資料）</t>
    <rPh sb="0" eb="2">
      <t>ケンセツ</t>
    </rPh>
    <rPh sb="2" eb="4">
      <t>キカイ</t>
    </rPh>
    <rPh sb="5" eb="7">
      <t>カモツ</t>
    </rPh>
    <rPh sb="7" eb="10">
      <t>ジドウシャ</t>
    </rPh>
    <rPh sb="10" eb="11">
      <t>トウ</t>
    </rPh>
    <rPh sb="14" eb="16">
      <t>ウンパン</t>
    </rPh>
    <rPh sb="20" eb="22">
      <t>ウンパン</t>
    </rPh>
    <rPh sb="22" eb="24">
      <t>キンガク</t>
    </rPh>
    <rPh sb="24" eb="26">
      <t>ケイサン</t>
    </rPh>
    <rPh sb="26" eb="28">
      <t>ソウカツ</t>
    </rPh>
    <rPh sb="28" eb="29">
      <t>ヒョウ</t>
    </rPh>
    <rPh sb="30" eb="32">
      <t>テイシュツ</t>
    </rPh>
    <rPh sb="32" eb="34">
      <t>シリョウ</t>
    </rPh>
    <phoneticPr fontId="9"/>
  </si>
  <si>
    <t>重建設機械分解、組立及び輸送にかかる運搬金額計算総括表（提出資料）</t>
    <rPh sb="0" eb="1">
      <t>ジュウ</t>
    </rPh>
    <rPh sb="1" eb="3">
      <t>ケンセツ</t>
    </rPh>
    <rPh sb="3" eb="5">
      <t>キカイ</t>
    </rPh>
    <rPh sb="5" eb="7">
      <t>ブンカイ</t>
    </rPh>
    <rPh sb="8" eb="10">
      <t>クミタテ</t>
    </rPh>
    <rPh sb="10" eb="11">
      <t>オヨ</t>
    </rPh>
    <rPh sb="12" eb="14">
      <t>ユソウ</t>
    </rPh>
    <rPh sb="18" eb="20">
      <t>ウンパン</t>
    </rPh>
    <rPh sb="20" eb="22">
      <t>キンガク</t>
    </rPh>
    <rPh sb="22" eb="24">
      <t>ケイサン</t>
    </rPh>
    <rPh sb="24" eb="26">
      <t>ソウカツ</t>
    </rPh>
    <rPh sb="26" eb="27">
      <t>ヒョウ</t>
    </rPh>
    <rPh sb="28" eb="30">
      <t>テイシュツ</t>
    </rPh>
    <rPh sb="30" eb="32">
      <t>シリョウ</t>
    </rPh>
    <phoneticPr fontId="9"/>
  </si>
  <si>
    <t>ブルドーザ  ２１ｔ級</t>
    <rPh sb="10" eb="11">
      <t>キュウ</t>
    </rPh>
    <phoneticPr fontId="3"/>
  </si>
  <si>
    <t>××市◇区</t>
    <rPh sb="2" eb="3">
      <t>シ</t>
    </rPh>
    <rPh sb="4" eb="5">
      <t>ク</t>
    </rPh>
    <phoneticPr fontId="3"/>
  </si>
  <si>
    <t>現場所在地</t>
    <rPh sb="0" eb="2">
      <t>ゲンバ</t>
    </rPh>
    <rPh sb="2" eb="5">
      <t>ショザイチ</t>
    </rPh>
    <phoneticPr fontId="3"/>
  </si>
  <si>
    <t>機械搬出場所</t>
    <rPh sb="0" eb="2">
      <t>キカイ</t>
    </rPh>
    <rPh sb="2" eb="4">
      <t>ハンシュツ</t>
    </rPh>
    <rPh sb="4" eb="6">
      <t>バショ</t>
    </rPh>
    <phoneticPr fontId="3"/>
  </si>
  <si>
    <t>トラック</t>
  </si>
  <si>
    <t>合計往復</t>
    <rPh sb="0" eb="2">
      <t>ゴウケイ</t>
    </rPh>
    <rPh sb="2" eb="4">
      <t>オウフク</t>
    </rPh>
    <phoneticPr fontId="9"/>
  </si>
  <si>
    <t>仮設材（鋼矢板、H形鋼、覆工板等）の運搬にかかる運搬金額計算総括表（提出資料）</t>
    <rPh sb="0" eb="2">
      <t>カセツ</t>
    </rPh>
    <rPh sb="2" eb="3">
      <t>ザイ</t>
    </rPh>
    <rPh sb="4" eb="5">
      <t>コウ</t>
    </rPh>
    <rPh sb="5" eb="7">
      <t>ヤイタ</t>
    </rPh>
    <rPh sb="9" eb="10">
      <t>ケイ</t>
    </rPh>
    <rPh sb="10" eb="11">
      <t>コウ</t>
    </rPh>
    <rPh sb="12" eb="13">
      <t>クツガエ</t>
    </rPh>
    <rPh sb="13" eb="14">
      <t>コウ</t>
    </rPh>
    <rPh sb="14" eb="16">
      <t>イタナド</t>
    </rPh>
    <rPh sb="18" eb="20">
      <t>ウンパン</t>
    </rPh>
    <rPh sb="24" eb="26">
      <t>ウンパン</t>
    </rPh>
    <rPh sb="26" eb="28">
      <t>キンガク</t>
    </rPh>
    <rPh sb="28" eb="30">
      <t>ケイサン</t>
    </rPh>
    <rPh sb="30" eb="32">
      <t>ソウカツ</t>
    </rPh>
    <rPh sb="32" eb="33">
      <t>ヒョウ</t>
    </rPh>
    <rPh sb="34" eb="36">
      <t>テイシュツ</t>
    </rPh>
    <rPh sb="36" eb="38">
      <t>シリョウ</t>
    </rPh>
    <phoneticPr fontId="9"/>
  </si>
  <si>
    <t>□□市▽区</t>
    <rPh sb="2" eb="3">
      <t>シ</t>
    </rPh>
    <rPh sb="4" eb="5">
      <t>ク</t>
    </rPh>
    <phoneticPr fontId="3"/>
  </si>
  <si>
    <t>H鋼（12m以内）</t>
    <phoneticPr fontId="29"/>
  </si>
  <si>
    <t>（様式3-3）</t>
    <rPh sb="1" eb="3">
      <t>ヨウシキ</t>
    </rPh>
    <phoneticPr fontId="9"/>
  </si>
  <si>
    <t>※請負金額の変更請求概算額は別紙「様式１－１」のとおり</t>
    <rPh sb="6" eb="8">
      <t>ヘンコウ</t>
    </rPh>
    <rPh sb="8" eb="10">
      <t>セイキュウ</t>
    </rPh>
    <rPh sb="10" eb="12">
      <t>ガイサン</t>
    </rPh>
    <rPh sb="12" eb="13">
      <t>ガク</t>
    </rPh>
    <rPh sb="14" eb="16">
      <t>ベッシ</t>
    </rPh>
    <rPh sb="17" eb="19">
      <t>ヨウシキ</t>
    </rPh>
    <phoneticPr fontId="1"/>
  </si>
  <si>
    <t>請負金額変更請求額概算計算書</t>
    <rPh sb="2" eb="4">
      <t>キンガク</t>
    </rPh>
    <rPh sb="3" eb="4">
      <t>ガク</t>
    </rPh>
    <rPh sb="4" eb="6">
      <t>ヘンコウ</t>
    </rPh>
    <rPh sb="6" eb="8">
      <t>セイキュウ</t>
    </rPh>
    <rPh sb="8" eb="9">
      <t>ガク</t>
    </rPh>
    <rPh sb="9" eb="11">
      <t>ガイサン</t>
    </rPh>
    <rPh sb="11" eb="14">
      <t>ケイサンショ</t>
    </rPh>
    <phoneticPr fontId="7"/>
  </si>
  <si>
    <t>地内</t>
    <rPh sb="0" eb="2">
      <t>チナイ</t>
    </rPh>
    <phoneticPr fontId="4"/>
  </si>
  <si>
    <t>★</t>
    <phoneticPr fontId="9"/>
  </si>
  <si>
    <t>増額する。</t>
    <rPh sb="0" eb="2">
      <t>ゾウガク</t>
    </rPh>
    <phoneticPr fontId="9"/>
  </si>
  <si>
    <t>減額する。</t>
    <rPh sb="0" eb="2">
      <t>ゲンガク</t>
    </rPh>
    <phoneticPr fontId="9"/>
  </si>
  <si>
    <t>　請負金額を</t>
    <rPh sb="1" eb="3">
      <t>ウケオイ</t>
    </rPh>
    <rPh sb="3" eb="5">
      <t>キンガク</t>
    </rPh>
    <phoneticPr fontId="9"/>
  </si>
  <si>
    <t>円</t>
    <rPh sb="0" eb="1">
      <t>エン</t>
    </rPh>
    <phoneticPr fontId="9"/>
  </si>
  <si>
    <t>（変更後契約金額</t>
    <rPh sb="1" eb="3">
      <t>ヘンコウ</t>
    </rPh>
    <rPh sb="3" eb="4">
      <t>ゴ</t>
    </rPh>
    <rPh sb="4" eb="6">
      <t>ケイヤク</t>
    </rPh>
    <rPh sb="6" eb="8">
      <t>キンガク</t>
    </rPh>
    <phoneticPr fontId="9"/>
  </si>
  <si>
    <t>円）</t>
    <rPh sb="0" eb="1">
      <t>エン</t>
    </rPh>
    <phoneticPr fontId="9"/>
  </si>
  <si>
    <t>（変更前契約金額</t>
    <rPh sb="1" eb="3">
      <t>ヘンコウ</t>
    </rPh>
    <rPh sb="3" eb="4">
      <t>マエ</t>
    </rPh>
    <rPh sb="4" eb="6">
      <t>ケイヤク</t>
    </rPh>
    <rPh sb="6" eb="8">
      <t>キンガク</t>
    </rPh>
    <phoneticPr fontId="9"/>
  </si>
  <si>
    <t>日）</t>
    <rPh sb="0" eb="1">
      <t>ニチ</t>
    </rPh>
    <phoneticPr fontId="9"/>
  </si>
  <si>
    <t>（変更前完成期限</t>
    <rPh sb="1" eb="3">
      <t>ヘンコウ</t>
    </rPh>
    <rPh sb="3" eb="4">
      <t>マエ</t>
    </rPh>
    <rPh sb="4" eb="6">
      <t>カンセイ</t>
    </rPh>
    <rPh sb="6" eb="8">
      <t>キゲン</t>
    </rPh>
    <phoneticPr fontId="9"/>
  </si>
  <si>
    <t>解体工事に要する費用等の変更</t>
    <rPh sb="0" eb="2">
      <t>カイタイ</t>
    </rPh>
    <rPh sb="2" eb="4">
      <t>コウジ</t>
    </rPh>
    <rPh sb="5" eb="6">
      <t>ヨウ</t>
    </rPh>
    <rPh sb="8" eb="10">
      <t>ヒヨウ</t>
    </rPh>
    <rPh sb="10" eb="11">
      <t>トウ</t>
    </rPh>
    <rPh sb="12" eb="14">
      <t>ヘンコウ</t>
    </rPh>
    <phoneticPr fontId="9"/>
  </si>
  <si>
    <t>有</t>
    <rPh sb="0" eb="1">
      <t>ア</t>
    </rPh>
    <phoneticPr fontId="9"/>
  </si>
  <si>
    <t>・</t>
    <phoneticPr fontId="9"/>
  </si>
  <si>
    <t>無</t>
    <rPh sb="0" eb="1">
      <t>ナ</t>
    </rPh>
    <phoneticPr fontId="9"/>
  </si>
  <si>
    <t>上記の変更に同意の場合は、別紙契約書に記名押印し、</t>
    <rPh sb="0" eb="2">
      <t>ジョウキ</t>
    </rPh>
    <rPh sb="3" eb="5">
      <t>ヘンコウ</t>
    </rPh>
    <rPh sb="6" eb="8">
      <t>ドウイ</t>
    </rPh>
    <rPh sb="9" eb="11">
      <t>バアイ</t>
    </rPh>
    <rPh sb="13" eb="15">
      <t>ベッシ</t>
    </rPh>
    <rPh sb="15" eb="18">
      <t>ケイヤクショ</t>
    </rPh>
    <rPh sb="19" eb="21">
      <t>キメイ</t>
    </rPh>
    <rPh sb="21" eb="23">
      <t>オウイン</t>
    </rPh>
    <phoneticPr fontId="9"/>
  </si>
  <si>
    <t>あて</t>
    <phoneticPr fontId="9"/>
  </si>
  <si>
    <t>提出してください。</t>
    <rPh sb="0" eb="2">
      <t>テイシュツ</t>
    </rPh>
    <phoneticPr fontId="9"/>
  </si>
  <si>
    <t>契約番号</t>
    <rPh sb="0" eb="2">
      <t>ケイヤク</t>
    </rPh>
    <rPh sb="2" eb="4">
      <t>バンゴウ</t>
    </rPh>
    <phoneticPr fontId="9"/>
  </si>
  <si>
    <t>令和　　年　　月</t>
    <rPh sb="0" eb="2">
      <t>レイワ</t>
    </rPh>
    <rPh sb="4" eb="5">
      <t>ネン</t>
    </rPh>
    <rPh sb="7" eb="8">
      <t>ガツ</t>
    </rPh>
    <phoneticPr fontId="9"/>
  </si>
  <si>
    <t>とする。（付与日数</t>
    <rPh sb="5" eb="7">
      <t>フヨ</t>
    </rPh>
    <rPh sb="7" eb="9">
      <t>ニッスウ</t>
    </rPh>
    <phoneticPr fontId="9"/>
  </si>
  <si>
    <t>変更後工事完成期限を令和　　年　　月　　日</t>
    <rPh sb="0" eb="2">
      <t>ヘンコウ</t>
    </rPh>
    <rPh sb="2" eb="3">
      <t>ゴ</t>
    </rPh>
    <rPh sb="3" eb="5">
      <t>コウジ</t>
    </rPh>
    <rPh sb="5" eb="7">
      <t>カンセイ</t>
    </rPh>
    <rPh sb="7" eb="9">
      <t>キゲン</t>
    </rPh>
    <rPh sb="10" eb="12">
      <t>レイワ</t>
    </rPh>
    <rPh sb="14" eb="15">
      <t>ネン</t>
    </rPh>
    <rPh sb="17" eb="18">
      <t>ガツ</t>
    </rPh>
    <rPh sb="20" eb="21">
      <t>ニチ</t>
    </rPh>
    <phoneticPr fontId="9"/>
  </si>
  <si>
    <t>付けで請求のあった（又は請求した）新潟県財務規則</t>
    <rPh sb="0" eb="1">
      <t>ツ</t>
    </rPh>
    <rPh sb="3" eb="5">
      <t>セイキュウ</t>
    </rPh>
    <rPh sb="10" eb="11">
      <t>マタ</t>
    </rPh>
    <rPh sb="12" eb="14">
      <t>セイキュウ</t>
    </rPh>
    <rPh sb="17" eb="20">
      <t>ニイガタケン</t>
    </rPh>
    <rPh sb="20" eb="22">
      <t>ザイム</t>
    </rPh>
    <rPh sb="22" eb="24">
      <t>キソク</t>
    </rPh>
    <phoneticPr fontId="2"/>
  </si>
  <si>
    <t>うち取引に係わる消費税及び地方消費税の額</t>
    <rPh sb="2" eb="4">
      <t>トリヒキ</t>
    </rPh>
    <rPh sb="5" eb="6">
      <t>カカ</t>
    </rPh>
    <rPh sb="8" eb="11">
      <t>ショウヒゼイ</t>
    </rPh>
    <rPh sb="11" eb="12">
      <t>オヨ</t>
    </rPh>
    <rPh sb="13" eb="15">
      <t>チホウ</t>
    </rPh>
    <rPh sb="15" eb="18">
      <t>ショウヒゼイ</t>
    </rPh>
    <rPh sb="19" eb="20">
      <t>ガク</t>
    </rPh>
    <phoneticPr fontId="9"/>
  </si>
  <si>
    <t>工事の変更内容は、新潟県財務規則別記建設工事請負基準約款第１条第１項の設計図書</t>
    <rPh sb="0" eb="2">
      <t>コウジ</t>
    </rPh>
    <rPh sb="3" eb="5">
      <t>ヘンコウ</t>
    </rPh>
    <rPh sb="5" eb="7">
      <t>ナイヨウ</t>
    </rPh>
    <rPh sb="16" eb="18">
      <t>ベッキ</t>
    </rPh>
    <rPh sb="18" eb="20">
      <t>ケンセツ</t>
    </rPh>
    <rPh sb="20" eb="22">
      <t>コウジ</t>
    </rPh>
    <rPh sb="22" eb="24">
      <t>ウケオイ</t>
    </rPh>
    <rPh sb="24" eb="26">
      <t>キジュン</t>
    </rPh>
    <rPh sb="26" eb="28">
      <t>ヤッカン</t>
    </rPh>
    <rPh sb="28" eb="29">
      <t>ダイ</t>
    </rPh>
    <rPh sb="30" eb="31">
      <t>ジョウ</t>
    </rPh>
    <rPh sb="31" eb="32">
      <t>ダイ</t>
    </rPh>
    <rPh sb="33" eb="34">
      <t>コウ</t>
    </rPh>
    <rPh sb="35" eb="37">
      <t>セッケイ</t>
    </rPh>
    <rPh sb="37" eb="39">
      <t>トショ</t>
    </rPh>
    <phoneticPr fontId="9"/>
  </si>
  <si>
    <t>のとおりとする。</t>
    <phoneticPr fontId="4"/>
  </si>
  <si>
    <t>（昭和５７年新潟県規則第１０号）別記建設工事請負基準約款第２６条第５項に基づく</t>
    <phoneticPr fontId="1"/>
  </si>
  <si>
    <t>請負金額の変更請求について、建設工事請負基準約款第２６条第７項に基づき、</t>
    <phoneticPr fontId="4"/>
  </si>
  <si>
    <t>下記のとおり協議します。</t>
    <phoneticPr fontId="4"/>
  </si>
  <si>
    <t>契約内容の変更について（協議）</t>
    <rPh sb="0" eb="2">
      <t>ケイヤク</t>
    </rPh>
    <rPh sb="2" eb="4">
      <t>ナイヨウ</t>
    </rPh>
    <rPh sb="5" eb="7">
      <t>ヘンコウ</t>
    </rPh>
    <rPh sb="12" eb="14">
      <t>キョウギ</t>
    </rPh>
    <phoneticPr fontId="4"/>
  </si>
  <si>
    <t>（様式4）</t>
    <phoneticPr fontId="4"/>
  </si>
  <si>
    <t>　スライド変更可否</t>
    <rPh sb="5" eb="7">
      <t>ヘンコウ</t>
    </rPh>
    <rPh sb="7" eb="9">
      <t>カヒ</t>
    </rPh>
    <phoneticPr fontId="9"/>
  </si>
  <si>
    <t>スライドの適用が認められない</t>
    <rPh sb="5" eb="7">
      <t>テキヨウ</t>
    </rPh>
    <rPh sb="8" eb="9">
      <t>ミト</t>
    </rPh>
    <phoneticPr fontId="40"/>
  </si>
  <si>
    <t>　理由</t>
    <rPh sb="1" eb="3">
      <t>リユウ</t>
    </rPh>
    <phoneticPr fontId="9"/>
  </si>
  <si>
    <t>スライド額が請負金額の１％を超えないため</t>
    <rPh sb="4" eb="5">
      <t>ガク</t>
    </rPh>
    <rPh sb="6" eb="8">
      <t>ウケオイ</t>
    </rPh>
    <rPh sb="8" eb="10">
      <t>キンガク</t>
    </rPh>
    <rPh sb="14" eb="15">
      <t>コ</t>
    </rPh>
    <phoneticPr fontId="40"/>
  </si>
  <si>
    <t>スライド額が請負金額の１％を超えない場合に限り本様式を使用する。</t>
    <rPh sb="4" eb="5">
      <t>ガク</t>
    </rPh>
    <rPh sb="6" eb="7">
      <t>ウ</t>
    </rPh>
    <rPh sb="7" eb="8">
      <t>オ</t>
    </rPh>
    <rPh sb="8" eb="10">
      <t>キンガク</t>
    </rPh>
    <rPh sb="14" eb="15">
      <t>コ</t>
    </rPh>
    <rPh sb="18" eb="20">
      <t>バアイ</t>
    </rPh>
    <rPh sb="21" eb="22">
      <t>カギ</t>
    </rPh>
    <rPh sb="23" eb="24">
      <t>ホン</t>
    </rPh>
    <rPh sb="24" eb="26">
      <t>ヨウシキ</t>
    </rPh>
    <rPh sb="27" eb="29">
      <t>シヨウ</t>
    </rPh>
    <phoneticPr fontId="40"/>
  </si>
  <si>
    <t>（様式4-2）</t>
    <phoneticPr fontId="9"/>
  </si>
  <si>
    <t>（様式4-1）</t>
    <phoneticPr fontId="9"/>
  </si>
  <si>
    <r>
      <t>消費税相当額＝スライド額（</t>
    </r>
    <r>
      <rPr>
        <sz val="11"/>
        <rFont val="游ゴシック"/>
        <family val="3"/>
        <charset val="128"/>
      </rPr>
      <t>S</t>
    </r>
    <r>
      <rPr>
        <sz val="11"/>
        <rFont val="ＭＳ Ｐゴシック"/>
        <family val="3"/>
        <charset val="128"/>
      </rPr>
      <t>’）×</t>
    </r>
    <r>
      <rPr>
        <sz val="11"/>
        <color theme="1"/>
        <rFont val="游ゴシック"/>
        <family val="3"/>
        <charset val="128"/>
        <scheme val="minor"/>
      </rPr>
      <t>0.1＝</t>
    </r>
    <rPh sb="0" eb="3">
      <t>ショウヒゼイ</t>
    </rPh>
    <rPh sb="3" eb="6">
      <t>ソウトウガク</t>
    </rPh>
    <rPh sb="11" eb="12">
      <t>ガク</t>
    </rPh>
    <phoneticPr fontId="9"/>
  </si>
  <si>
    <t>（様式4’）</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</si>
</sst>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5" formatCode="&quot;¥&quot;#,##0;&quot;¥&quot;\-#,##0"/>
    <numFmt numFmtId="6" formatCode="&quot;¥&quot;#,##0;[Red]&quot;¥&quot;\-#,##0"/>
    <numFmt numFmtId="176" formatCode="[$-411]ggge&quot;年&quot;m&quot;月&quot;d&quot;日&quot;;@"/>
    <numFmt numFmtId="177" formatCode="&quot;¥&quot;#,##0_ "/>
    <numFmt numFmtId="178" formatCode="#,##0_ "/>
    <numFmt numFmtId="179" formatCode="#,##0.0_ "/>
    <numFmt numFmtId="180" formatCode="#,##0_);[Red]\(#,##0\)"/>
    <numFmt numFmtId="181" formatCode="&quot;¥&quot;#,##0"/>
    <numFmt numFmtId="182" formatCode="#,##0.0;[Red]\-#,##0.0"/>
  </numFmts>
  <fonts count="42">
    <font>
      <sz val="11"/>
      <color theme="1"/>
      <name val="游ゴシック"/>
      <family val="3"/>
      <charset val="128"/>
      <scheme val="minor"/>
    </font>
    <font>
      <sz val="18"/>
      <color indexed="54"/>
      <name val="游ゴシック Light"/>
      <family val="3"/>
      <charset val="128"/>
    </font>
    <font>
      <sz val="11"/>
      <color indexed="20"/>
      <name val="游ゴシック"/>
      <family val="3"/>
      <charset val="128"/>
    </font>
    <font>
      <sz val="11"/>
      <name val="ＭＳ Ｐゴシック"/>
      <family val="3"/>
      <charset val="128"/>
    </font>
    <font>
      <sz val="6"/>
      <name val="游ゴシック"/>
      <family val="3"/>
      <charset val="128"/>
    </font>
    <font>
      <sz val="11"/>
      <name val="明朝"/>
      <family val="1"/>
      <charset val="128"/>
    </font>
    <font>
      <sz val="11"/>
      <color indexed="8"/>
      <name val="ＭＳ Ｐゴシック"/>
      <family val="3"/>
      <charset val="128"/>
    </font>
    <font>
      <sz val="6"/>
      <name val="明朝"/>
      <family val="3"/>
      <charset val="128"/>
    </font>
    <font>
      <sz val="10"/>
      <color indexed="8"/>
      <name val="ＭＳ Ｐゴシック"/>
      <family val="3"/>
      <charset val="128"/>
    </font>
    <font>
      <sz val="6"/>
      <name val="ＭＳ Ｐゴシック"/>
      <family val="3"/>
      <charset val="128"/>
    </font>
    <font>
      <sz val="16"/>
      <color indexed="8"/>
      <name val="ＭＳ Ｐゴシック"/>
      <family val="3"/>
      <charset val="128"/>
    </font>
    <font>
      <sz val="6"/>
      <name val="ＭＳ 明朝"/>
      <family val="1"/>
      <charset val="128"/>
    </font>
    <font>
      <sz val="14"/>
      <name val="ＭＳ Ｐゴシック"/>
      <family val="3"/>
      <charset val="128"/>
    </font>
    <font>
      <sz val="8"/>
      <color indexed="8"/>
      <name val="ＭＳ Ｐゴシック"/>
      <family val="3"/>
      <charset val="128"/>
    </font>
    <font>
      <sz val="8"/>
      <name val="ＭＳ Ｐゴシック"/>
      <family val="3"/>
      <charset val="128"/>
    </font>
    <font>
      <sz val="10"/>
      <name val="ＭＳ Ｐゴシック"/>
      <family val="3"/>
      <charset val="128"/>
    </font>
    <font>
      <sz val="11"/>
      <color indexed="8"/>
      <name val="ＭＳ Ｐ明朝"/>
      <family val="1"/>
      <charset val="128"/>
    </font>
    <font>
      <sz val="10"/>
      <color indexed="8"/>
      <name val="ＭＳ Ｐ明朝"/>
      <family val="1"/>
      <charset val="128"/>
    </font>
    <font>
      <sz val="9"/>
      <color indexed="8"/>
      <name val="ＭＳ Ｐ明朝"/>
      <family val="1"/>
      <charset val="128"/>
    </font>
    <font>
      <sz val="8"/>
      <color indexed="8"/>
      <name val="ＭＳ Ｐ明朝"/>
      <family val="1"/>
      <charset val="128"/>
    </font>
    <font>
      <sz val="9"/>
      <name val="ＭＳ Ｐゴシック"/>
      <family val="3"/>
      <charset val="128"/>
    </font>
    <font>
      <sz val="7"/>
      <name val="ＭＳ Ｐゴシック"/>
      <family val="3"/>
      <charset val="128"/>
    </font>
    <font>
      <b/>
      <sz val="12"/>
      <name val="ＭＳ Ｐゴシック"/>
      <family val="3"/>
      <charset val="128"/>
    </font>
    <font>
      <sz val="16"/>
      <name val="ＭＳ Ｐゴシック"/>
      <family val="3"/>
      <charset val="128"/>
    </font>
    <font>
      <b/>
      <sz val="11"/>
      <name val="ＭＳ Ｐゴシック"/>
      <family val="3"/>
      <charset val="128"/>
    </font>
    <font>
      <b/>
      <sz val="6"/>
      <name val="ＭＳ Ｐゴシック"/>
      <family val="3"/>
      <charset val="128"/>
    </font>
    <font>
      <sz val="11"/>
      <color indexed="10"/>
      <name val="ＭＳ Ｐゴシック"/>
      <family val="3"/>
      <charset val="128"/>
    </font>
    <font>
      <sz val="12"/>
      <name val="ＭＳ Ｐゴシック"/>
      <family val="3"/>
      <charset val="128"/>
    </font>
    <font>
      <vertAlign val="superscript"/>
      <sz val="10"/>
      <color indexed="10"/>
      <name val="ＭＳ Ｐゴシック"/>
      <family val="3"/>
      <charset val="128"/>
    </font>
    <font>
      <sz val="6"/>
      <name val="游ゴシック"/>
      <family val="3"/>
      <charset val="128"/>
    </font>
    <font>
      <sz val="9"/>
      <name val="明朝"/>
      <family val="1"/>
      <charset val="128"/>
    </font>
    <font>
      <sz val="10"/>
      <name val="明朝"/>
      <family val="1"/>
      <charset val="128"/>
    </font>
    <font>
      <sz val="8"/>
      <name val="明朝"/>
      <family val="1"/>
      <charset val="128"/>
    </font>
    <font>
      <sz val="11"/>
      <color theme="1"/>
      <name val="游ゴシック"/>
      <family val="3"/>
      <charset val="128"/>
      <scheme val="minor"/>
    </font>
    <font>
      <sz val="8"/>
      <color rgb="FFFF0000"/>
      <name val="ＭＳ Ｐゴシック"/>
      <family val="3"/>
      <charset val="128"/>
    </font>
    <font>
      <sz val="10"/>
      <color rgb="FFFF0000"/>
      <name val="ＭＳ Ｐゴシック"/>
      <family val="3"/>
      <charset val="128"/>
    </font>
    <font>
      <sz val="11"/>
      <name val="游ゴシック"/>
      <family val="3"/>
      <charset val="128"/>
      <scheme val="minor"/>
    </font>
    <font>
      <sz val="14"/>
      <name val="游ゴシック"/>
      <family val="3"/>
      <charset val="128"/>
      <scheme val="minor"/>
    </font>
    <font>
      <sz val="10"/>
      <name val="游ゴシック"/>
      <family val="3"/>
      <charset val="128"/>
      <scheme val="minor"/>
    </font>
    <font>
      <sz val="16"/>
      <color theme="1"/>
      <name val="游ゴシック"/>
      <family val="3"/>
      <charset val="128"/>
      <scheme val="minor"/>
    </font>
    <font>
      <sz val="6"/>
      <name val="游ゴシック"/>
      <family val="3"/>
      <charset val="128"/>
      <scheme val="minor"/>
    </font>
    <font>
      <sz val="11"/>
      <name val="游ゴシック"/>
      <family val="3"/>
      <charset val="128"/>
    </font>
  </fonts>
  <fills count="7">
    <fill>
      <patternFill patternType="none"/>
    </fill>
    <fill>
      <patternFill patternType="gray125"/>
    </fill>
    <fill>
      <patternFill patternType="solid">
        <fgColor indexed="26"/>
        <bgColor indexed="64"/>
      </patternFill>
    </fill>
    <fill>
      <patternFill patternType="solid">
        <fgColor rgb="FFFFFFCC"/>
        <bgColor indexed="64"/>
      </patternFill>
    </fill>
    <fill>
      <patternFill patternType="solid">
        <fgColor theme="0"/>
        <bgColor indexed="64"/>
      </patternFill>
    </fill>
    <fill>
      <patternFill patternType="solid">
        <fgColor indexed="26"/>
        <bgColor rgb="FFFFFFCC"/>
      </patternFill>
    </fill>
    <fill>
      <patternFill patternType="solid">
        <fgColor rgb="FFFFFFCC"/>
        <bgColor rgb="FFFFFFCC"/>
      </patternFill>
    </fill>
  </fills>
  <borders count="5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double">
        <color indexed="64"/>
      </right>
      <top/>
      <bottom style="thin">
        <color indexed="64"/>
      </bottom>
      <diagonal/>
    </border>
    <border>
      <left/>
      <right style="thin">
        <color indexed="64"/>
      </right>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thin">
        <color indexed="64"/>
      </top>
      <bottom/>
      <diagonal/>
    </border>
    <border>
      <left style="medium">
        <color indexed="64"/>
      </left>
      <right style="thin">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right style="medium">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double">
        <color indexed="64"/>
      </left>
      <right style="double">
        <color indexed="64"/>
      </right>
      <top style="double">
        <color indexed="64"/>
      </top>
      <bottom style="double">
        <color indexed="64"/>
      </bottom>
      <diagonal/>
    </border>
    <border>
      <left style="thick">
        <color indexed="64"/>
      </left>
      <right style="thick">
        <color indexed="64"/>
      </right>
      <top style="thick">
        <color indexed="64"/>
      </top>
      <bottom style="thick">
        <color indexed="64"/>
      </bottom>
      <diagonal/>
    </border>
    <border>
      <left style="medium">
        <color indexed="64"/>
      </left>
      <right/>
      <top style="thin">
        <color indexed="64"/>
      </top>
      <bottom style="thin">
        <color indexed="64"/>
      </bottom>
      <diagonal/>
    </border>
    <border>
      <left style="double">
        <color indexed="64"/>
      </left>
      <right style="thin">
        <color indexed="64"/>
      </right>
      <top/>
      <bottom style="thin">
        <color indexed="64"/>
      </bottom>
      <diagonal/>
    </border>
    <border>
      <left style="thin">
        <color indexed="64"/>
      </left>
      <right style="thin">
        <color indexed="64"/>
      </right>
      <top/>
      <bottom style="double">
        <color indexed="64"/>
      </bottom>
      <diagonal/>
    </border>
    <border>
      <left/>
      <right/>
      <top style="thin">
        <color indexed="64"/>
      </top>
      <bottom style="thin">
        <color indexed="64"/>
      </bottom>
      <diagonal/>
    </border>
    <border>
      <left style="thin">
        <color indexed="64"/>
      </left>
      <right/>
      <top/>
      <bottom style="double">
        <color indexed="64"/>
      </bottom>
      <diagonal/>
    </border>
    <border>
      <left style="thin">
        <color indexed="64"/>
      </left>
      <right style="double">
        <color indexed="64"/>
      </right>
      <top style="thin">
        <color indexed="64"/>
      </top>
      <bottom style="double">
        <color indexed="64"/>
      </bottom>
      <diagonal/>
    </border>
    <border>
      <left style="double">
        <color indexed="64"/>
      </left>
      <right/>
      <top style="thin">
        <color indexed="64"/>
      </top>
      <bottom style="medium">
        <color indexed="64"/>
      </bottom>
      <diagonal/>
    </border>
    <border>
      <left/>
      <right style="thin">
        <color indexed="64"/>
      </right>
      <top style="thin">
        <color indexed="64"/>
      </top>
      <bottom style="medium">
        <color indexed="64"/>
      </bottom>
      <diagonal/>
    </border>
    <border>
      <left style="double">
        <color indexed="64"/>
      </left>
      <right/>
      <top style="thin">
        <color indexed="64"/>
      </top>
      <bottom style="thin">
        <color indexed="64"/>
      </bottom>
      <diagonal/>
    </border>
    <border>
      <left style="medium">
        <color indexed="64"/>
      </left>
      <right style="double">
        <color indexed="64"/>
      </right>
      <top style="medium">
        <color indexed="64"/>
      </top>
      <bottom style="thin">
        <color indexed="64"/>
      </bottom>
      <diagonal/>
    </border>
    <border>
      <left style="double">
        <color indexed="64"/>
      </left>
      <right style="double">
        <color indexed="64"/>
      </right>
      <top style="medium">
        <color indexed="64"/>
      </top>
      <bottom style="thin">
        <color indexed="64"/>
      </bottom>
      <diagonal/>
    </border>
    <border>
      <left style="double">
        <color indexed="64"/>
      </left>
      <right style="medium">
        <color indexed="64"/>
      </right>
      <top style="medium">
        <color indexed="64"/>
      </top>
      <bottom style="thin">
        <color indexed="64"/>
      </bottom>
      <diagonal/>
    </border>
    <border>
      <left style="double">
        <color indexed="64"/>
      </left>
      <right/>
      <top style="thin">
        <color indexed="64"/>
      </top>
      <bottom/>
      <diagonal/>
    </border>
    <border>
      <left/>
      <right style="thin">
        <color indexed="64"/>
      </right>
      <top style="thin">
        <color indexed="64"/>
      </top>
      <bottom/>
      <diagonal/>
    </border>
    <border>
      <left style="double">
        <color indexed="64"/>
      </left>
      <right/>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ck">
        <color indexed="64"/>
      </left>
      <right style="thick">
        <color indexed="64"/>
      </right>
      <top style="thick">
        <color indexed="64"/>
      </top>
      <bottom/>
      <diagonal/>
    </border>
    <border>
      <left style="thick">
        <color indexed="64"/>
      </left>
      <right style="thick">
        <color indexed="64"/>
      </right>
      <top/>
      <bottom style="thick">
        <color indexed="64"/>
      </bottom>
      <diagonal/>
    </border>
    <border>
      <left style="thin">
        <color indexed="64"/>
      </left>
      <right style="thin">
        <color indexed="64"/>
      </right>
      <top style="hair">
        <color indexed="64"/>
      </top>
      <bottom/>
      <diagonal/>
    </border>
    <border>
      <left/>
      <right/>
      <top style="thin">
        <color indexed="64"/>
      </top>
      <bottom/>
      <diagonal/>
    </border>
  </borders>
  <cellStyleXfs count="6">
    <xf numFmtId="0" fontId="0" fillId="0" borderId="0">
      <alignment vertical="center"/>
    </xf>
    <xf numFmtId="38" fontId="33" fillId="0" borderId="0" applyFont="0" applyFill="0" applyBorder="0" applyAlignment="0" applyProtection="0">
      <alignment vertical="center"/>
    </xf>
    <xf numFmtId="6" fontId="33" fillId="0" borderId="0" applyFont="0" applyFill="0" applyBorder="0" applyAlignment="0" applyProtection="0">
      <alignment vertical="center"/>
    </xf>
    <xf numFmtId="0" fontId="5" fillId="0" borderId="0"/>
    <xf numFmtId="0" fontId="5" fillId="0" borderId="0"/>
    <xf numFmtId="0" fontId="3" fillId="0" borderId="0">
      <alignment vertical="center"/>
    </xf>
  </cellStyleXfs>
  <cellXfs count="325">
    <xf numFmtId="0" fontId="0" fillId="0" borderId="0" xfId="0">
      <alignment vertical="center"/>
    </xf>
    <xf numFmtId="0" fontId="0" fillId="0" borderId="0" xfId="0" applyAlignment="1">
      <alignment horizontal="right" vertical="center"/>
    </xf>
    <xf numFmtId="0" fontId="6" fillId="0" borderId="0" xfId="4" applyFont="1" applyAlignment="1">
      <alignment vertical="center"/>
    </xf>
    <xf numFmtId="0" fontId="8" fillId="0" borderId="0" xfId="4" applyFont="1" applyAlignment="1">
      <alignment horizontal="right" vertical="top"/>
    </xf>
    <xf numFmtId="0" fontId="3" fillId="0" borderId="0" xfId="4" applyFont="1" applyAlignment="1">
      <alignment vertical="center"/>
    </xf>
    <xf numFmtId="0" fontId="3" fillId="0" borderId="0" xfId="4" applyFont="1" applyFill="1" applyAlignment="1">
      <alignment horizontal="center" vertical="center"/>
    </xf>
    <xf numFmtId="0" fontId="3" fillId="0" borderId="0" xfId="4" applyFont="1" applyFill="1" applyAlignment="1">
      <alignment horizontal="center" vertical="center" wrapText="1"/>
    </xf>
    <xf numFmtId="0" fontId="3" fillId="0" borderId="0" xfId="0" applyFont="1">
      <alignment vertical="center"/>
    </xf>
    <xf numFmtId="176" fontId="3" fillId="0" borderId="0" xfId="0" applyNumberFormat="1" applyFont="1" applyFill="1" applyAlignment="1">
      <alignment horizontal="center" vertical="center" shrinkToFit="1"/>
    </xf>
    <xf numFmtId="0" fontId="3" fillId="0" borderId="0" xfId="0" applyFont="1" applyBorder="1" applyAlignment="1">
      <alignment horizontal="center" vertical="center"/>
    </xf>
    <xf numFmtId="0" fontId="6" fillId="0" borderId="0" xfId="4" applyFont="1" applyAlignment="1">
      <alignment horizontal="centerContinuous" vertical="center"/>
    </xf>
    <xf numFmtId="0" fontId="13" fillId="2" borderId="1" xfId="4" applyFont="1" applyFill="1" applyBorder="1" applyAlignment="1" applyProtection="1">
      <alignment vertical="center" wrapText="1"/>
      <protection locked="0"/>
    </xf>
    <xf numFmtId="0" fontId="13" fillId="2" borderId="2" xfId="4" applyFont="1" applyFill="1" applyBorder="1" applyAlignment="1" applyProtection="1">
      <alignment horizontal="center" vertical="center" wrapText="1"/>
      <protection locked="0"/>
    </xf>
    <xf numFmtId="0" fontId="13" fillId="2" borderId="1" xfId="4" applyFont="1" applyFill="1" applyBorder="1" applyAlignment="1" applyProtection="1">
      <alignment horizontal="center" vertical="center" wrapText="1"/>
      <protection locked="0"/>
    </xf>
    <xf numFmtId="0" fontId="13" fillId="2" borderId="3" xfId="4" applyFont="1" applyFill="1" applyBorder="1" applyAlignment="1" applyProtection="1">
      <alignment horizontal="center" vertical="center" wrapText="1"/>
      <protection locked="0"/>
    </xf>
    <xf numFmtId="0" fontId="14" fillId="2" borderId="2" xfId="4" applyFont="1" applyFill="1" applyBorder="1" applyAlignment="1" applyProtection="1">
      <alignment horizontal="center" vertical="center" shrinkToFit="1"/>
      <protection locked="0"/>
    </xf>
    <xf numFmtId="0" fontId="13" fillId="2" borderId="4" xfId="4" applyFont="1" applyFill="1" applyBorder="1" applyAlignment="1" applyProtection="1">
      <alignment vertical="center" wrapText="1"/>
      <protection locked="0"/>
    </xf>
    <xf numFmtId="0" fontId="13" fillId="2" borderId="5" xfId="4" applyFont="1" applyFill="1" applyBorder="1" applyAlignment="1" applyProtection="1">
      <alignment horizontal="center" vertical="center" wrapText="1"/>
      <protection locked="0"/>
    </xf>
    <xf numFmtId="0" fontId="6" fillId="0" borderId="0" xfId="4" applyFont="1" applyBorder="1" applyAlignment="1">
      <alignment vertical="center"/>
    </xf>
    <xf numFmtId="0" fontId="13" fillId="0" borderId="0" xfId="3" applyFont="1" applyAlignment="1">
      <alignment vertical="center"/>
    </xf>
    <xf numFmtId="0" fontId="13" fillId="0" borderId="0" xfId="4" applyFont="1" applyAlignment="1">
      <alignment vertical="center"/>
    </xf>
    <xf numFmtId="0" fontId="13" fillId="0" borderId="0" xfId="4" applyFont="1" applyAlignment="1">
      <alignment vertical="top"/>
    </xf>
    <xf numFmtId="0" fontId="13" fillId="0" borderId="0" xfId="4" applyFont="1" applyAlignment="1">
      <alignment vertical="top" wrapText="1"/>
    </xf>
    <xf numFmtId="0" fontId="3" fillId="0" borderId="0" xfId="0" applyFont="1" applyAlignment="1">
      <alignment horizontal="left" vertical="center"/>
    </xf>
    <xf numFmtId="0" fontId="3" fillId="0" borderId="6" xfId="0" applyFont="1" applyFill="1" applyBorder="1" applyAlignment="1">
      <alignment horizontal="center" vertical="center"/>
    </xf>
    <xf numFmtId="0" fontId="3" fillId="0" borderId="0" xfId="0" applyFont="1" applyFill="1">
      <alignment vertical="center"/>
    </xf>
    <xf numFmtId="0" fontId="3" fillId="0" borderId="0" xfId="0" applyFont="1" applyFill="1" applyAlignment="1">
      <alignment horizontal="left" vertical="center"/>
    </xf>
    <xf numFmtId="5" fontId="3" fillId="0" borderId="6" xfId="0" applyNumberFormat="1" applyFont="1" applyFill="1" applyBorder="1" applyAlignment="1">
      <alignment horizontal="center" vertical="center"/>
    </xf>
    <xf numFmtId="0" fontId="14" fillId="2" borderId="1" xfId="4" applyFont="1" applyFill="1" applyBorder="1" applyAlignment="1" applyProtection="1">
      <alignment vertical="center" wrapText="1"/>
      <protection locked="0"/>
    </xf>
    <xf numFmtId="0" fontId="14" fillId="2" borderId="1" xfId="4" applyFont="1" applyFill="1" applyBorder="1" applyAlignment="1" applyProtection="1">
      <alignment vertical="center" shrinkToFit="1"/>
      <protection locked="0"/>
    </xf>
    <xf numFmtId="179" fontId="14" fillId="2" borderId="1" xfId="4" applyNumberFormat="1" applyFont="1" applyFill="1" applyBorder="1" applyAlignment="1" applyProtection="1">
      <alignment horizontal="right" vertical="center" wrapText="1" shrinkToFit="1"/>
      <protection locked="0"/>
    </xf>
    <xf numFmtId="180" fontId="14" fillId="2" borderId="1" xfId="4" applyNumberFormat="1" applyFont="1" applyFill="1" applyBorder="1" applyAlignment="1" applyProtection="1">
      <alignment horizontal="right" vertical="center" wrapText="1" shrinkToFit="1"/>
      <protection locked="0"/>
    </xf>
    <xf numFmtId="0" fontId="14" fillId="2" borderId="1" xfId="4" applyFont="1" applyFill="1" applyBorder="1" applyAlignment="1" applyProtection="1">
      <alignment vertical="center" wrapText="1" shrinkToFit="1"/>
      <protection locked="0"/>
    </xf>
    <xf numFmtId="179" fontId="14" fillId="2" borderId="2" xfId="4" applyNumberFormat="1" applyFont="1" applyFill="1" applyBorder="1" applyAlignment="1" applyProtection="1">
      <alignment horizontal="right" vertical="center" wrapText="1" shrinkToFit="1"/>
      <protection locked="0"/>
    </xf>
    <xf numFmtId="180" fontId="14" fillId="2" borderId="2" xfId="4" applyNumberFormat="1" applyFont="1" applyFill="1" applyBorder="1" applyAlignment="1" applyProtection="1">
      <alignment horizontal="right" vertical="center" wrapText="1" shrinkToFit="1"/>
      <protection locked="0"/>
    </xf>
    <xf numFmtId="0" fontId="14" fillId="2" borderId="2" xfId="4" applyFont="1" applyFill="1" applyBorder="1" applyAlignment="1" applyProtection="1">
      <alignment horizontal="center" vertical="center" wrapText="1" shrinkToFit="1"/>
      <protection locked="0"/>
    </xf>
    <xf numFmtId="0" fontId="14" fillId="2" borderId="1" xfId="4" applyFont="1" applyFill="1" applyBorder="1" applyAlignment="1" applyProtection="1">
      <alignment horizontal="center" vertical="center" wrapText="1" shrinkToFit="1"/>
      <protection locked="0"/>
    </xf>
    <xf numFmtId="0" fontId="14" fillId="2" borderId="2" xfId="4" applyFont="1" applyFill="1" applyBorder="1" applyAlignment="1" applyProtection="1">
      <alignment vertical="center" shrinkToFit="1"/>
      <protection locked="0"/>
    </xf>
    <xf numFmtId="0" fontId="14" fillId="2" borderId="7" xfId="4" applyFont="1" applyFill="1" applyBorder="1" applyAlignment="1" applyProtection="1">
      <alignment vertical="center" wrapText="1" shrinkToFit="1"/>
      <protection locked="0"/>
    </xf>
    <xf numFmtId="0" fontId="14" fillId="2" borderId="4" xfId="4" applyFont="1" applyFill="1" applyBorder="1" applyAlignment="1" applyProtection="1">
      <alignment vertical="center" wrapText="1" shrinkToFit="1"/>
      <protection locked="0"/>
    </xf>
    <xf numFmtId="0" fontId="14" fillId="2" borderId="5" xfId="4" applyFont="1" applyFill="1" applyBorder="1" applyAlignment="1" applyProtection="1">
      <alignment horizontal="center" vertical="center" wrapText="1" shrinkToFit="1"/>
      <protection locked="0"/>
    </xf>
    <xf numFmtId="0" fontId="14" fillId="2" borderId="8" xfId="4" applyFont="1" applyFill="1" applyBorder="1" applyAlignment="1" applyProtection="1">
      <alignment horizontal="center" vertical="center" wrapText="1" shrinkToFit="1"/>
      <protection locked="0"/>
    </xf>
    <xf numFmtId="0" fontId="14" fillId="0" borderId="0" xfId="4" applyFont="1" applyAlignment="1">
      <alignment vertical="center"/>
    </xf>
    <xf numFmtId="0" fontId="16" fillId="0" borderId="0" xfId="4" applyFont="1" applyAlignment="1">
      <alignment vertical="center"/>
    </xf>
    <xf numFmtId="0" fontId="19" fillId="2" borderId="1" xfId="4" applyFont="1" applyFill="1" applyBorder="1" applyAlignment="1" applyProtection="1">
      <alignment vertical="center" wrapText="1"/>
      <protection locked="0"/>
    </xf>
    <xf numFmtId="178" fontId="19" fillId="2" borderId="1" xfId="4" applyNumberFormat="1" applyFont="1" applyFill="1" applyBorder="1" applyAlignment="1" applyProtection="1">
      <alignment vertical="center" wrapText="1"/>
      <protection locked="0"/>
    </xf>
    <xf numFmtId="0" fontId="19" fillId="2" borderId="2" xfId="4" applyFont="1" applyFill="1" applyBorder="1" applyAlignment="1" applyProtection="1">
      <alignment horizontal="center" vertical="center" wrapText="1"/>
      <protection locked="0"/>
    </xf>
    <xf numFmtId="0" fontId="19" fillId="2" borderId="1" xfId="4" applyFont="1" applyFill="1" applyBorder="1" applyAlignment="1" applyProtection="1">
      <alignment horizontal="center" vertical="center" wrapText="1"/>
      <protection locked="0"/>
    </xf>
    <xf numFmtId="0" fontId="19" fillId="2" borderId="2" xfId="4" applyFont="1" applyFill="1" applyBorder="1" applyAlignment="1" applyProtection="1">
      <alignment vertical="center" wrapText="1"/>
      <protection locked="0"/>
    </xf>
    <xf numFmtId="0" fontId="19" fillId="2" borderId="7" xfId="4" applyFont="1" applyFill="1" applyBorder="1" applyAlignment="1" applyProtection="1">
      <alignment vertical="center" wrapText="1"/>
      <protection locked="0"/>
    </xf>
    <xf numFmtId="0" fontId="19" fillId="2" borderId="9" xfId="4" applyFont="1" applyFill="1" applyBorder="1" applyAlignment="1" applyProtection="1">
      <alignment vertical="center" wrapText="1"/>
      <protection locked="0"/>
    </xf>
    <xf numFmtId="0" fontId="19" fillId="2" borderId="8" xfId="4" applyFont="1" applyFill="1" applyBorder="1" applyAlignment="1" applyProtection="1">
      <alignment vertical="center" wrapText="1"/>
      <protection locked="0"/>
    </xf>
    <xf numFmtId="0" fontId="16" fillId="0" borderId="0" xfId="4" applyFont="1" applyBorder="1" applyAlignment="1">
      <alignment vertical="center"/>
    </xf>
    <xf numFmtId="0" fontId="19" fillId="0" borderId="0" xfId="3" applyFont="1" applyAlignment="1">
      <alignment vertical="center"/>
    </xf>
    <xf numFmtId="0" fontId="19" fillId="0" borderId="0" xfId="4" applyFont="1" applyAlignment="1">
      <alignment vertical="center"/>
    </xf>
    <xf numFmtId="0" fontId="19" fillId="0" borderId="0" xfId="4" applyFont="1" applyAlignment="1">
      <alignment vertical="top"/>
    </xf>
    <xf numFmtId="0" fontId="19" fillId="0" borderId="0" xfId="4" applyFont="1" applyAlignment="1">
      <alignment vertical="top" wrapText="1"/>
    </xf>
    <xf numFmtId="0" fontId="20" fillId="0" borderId="0" xfId="0" applyFont="1" applyAlignment="1">
      <alignment horizontal="center" vertical="center"/>
    </xf>
    <xf numFmtId="0" fontId="20" fillId="0" borderId="0" xfId="0" applyFont="1" applyAlignment="1">
      <alignment horizontal="right" vertical="center"/>
    </xf>
    <xf numFmtId="0" fontId="14" fillId="0" borderId="10" xfId="0" applyFont="1" applyBorder="1" applyAlignment="1">
      <alignment horizontal="center" vertical="center"/>
    </xf>
    <xf numFmtId="0" fontId="14" fillId="0" borderId="11" xfId="0" applyFont="1" applyBorder="1" applyAlignment="1">
      <alignment horizontal="center" vertical="center"/>
    </xf>
    <xf numFmtId="0" fontId="20" fillId="2" borderId="2" xfId="0" applyFont="1" applyFill="1" applyBorder="1" applyAlignment="1" applyProtection="1">
      <alignment horizontal="center" vertical="center"/>
      <protection locked="0"/>
    </xf>
    <xf numFmtId="0" fontId="20" fillId="2" borderId="12" xfId="0" applyFont="1" applyFill="1" applyBorder="1" applyAlignment="1" applyProtection="1">
      <alignment horizontal="center" vertical="center"/>
      <protection locked="0"/>
    </xf>
    <xf numFmtId="0" fontId="20" fillId="2" borderId="13" xfId="0" applyFont="1" applyFill="1" applyBorder="1" applyAlignment="1" applyProtection="1">
      <alignment horizontal="center" vertical="center"/>
      <protection locked="0"/>
    </xf>
    <xf numFmtId="0" fontId="20" fillId="2" borderId="1" xfId="0" applyFont="1" applyFill="1" applyBorder="1" applyAlignment="1" applyProtection="1">
      <alignment horizontal="center" vertical="center"/>
      <protection locked="0"/>
    </xf>
    <xf numFmtId="0" fontId="20" fillId="2" borderId="14" xfId="0" applyFont="1" applyFill="1" applyBorder="1" applyAlignment="1" applyProtection="1">
      <alignment horizontal="center" vertical="center"/>
      <protection locked="0"/>
    </xf>
    <xf numFmtId="0" fontId="20" fillId="2" borderId="8" xfId="0" applyFont="1" applyFill="1" applyBorder="1" applyAlignment="1" applyProtection="1">
      <alignment horizontal="center" vertical="center"/>
      <protection locked="0"/>
    </xf>
    <xf numFmtId="0" fontId="20" fillId="0" borderId="0" xfId="0" applyFont="1">
      <alignment vertical="center"/>
    </xf>
    <xf numFmtId="0" fontId="20" fillId="0" borderId="15" xfId="0" applyFont="1" applyBorder="1" applyAlignment="1">
      <alignment horizontal="center" vertical="center" shrinkToFit="1"/>
    </xf>
    <xf numFmtId="0" fontId="20" fillId="0" borderId="7" xfId="0" applyFont="1" applyBorder="1" applyAlignment="1">
      <alignment horizontal="center" vertical="center" shrinkToFit="1"/>
    </xf>
    <xf numFmtId="0" fontId="20" fillId="0" borderId="16" xfId="0" applyFont="1" applyBorder="1" applyAlignment="1">
      <alignment horizontal="center" vertical="center" shrinkToFit="1"/>
    </xf>
    <xf numFmtId="0" fontId="20" fillId="0" borderId="1" xfId="0" applyFont="1" applyBorder="1" applyAlignment="1">
      <alignment horizontal="center" vertical="center"/>
    </xf>
    <xf numFmtId="0" fontId="20" fillId="0" borderId="1" xfId="0" applyFont="1" applyBorder="1" applyAlignment="1">
      <alignment horizontal="center" vertical="center" shrinkToFit="1"/>
    </xf>
    <xf numFmtId="0" fontId="20" fillId="0" borderId="2" xfId="0" applyFont="1" applyBorder="1" applyAlignment="1">
      <alignment horizontal="center" vertical="center"/>
    </xf>
    <xf numFmtId="0" fontId="20" fillId="0" borderId="9" xfId="0" applyFont="1" applyBorder="1" applyAlignment="1">
      <alignment horizontal="center" vertical="center"/>
    </xf>
    <xf numFmtId="0" fontId="20" fillId="2" borderId="17" xfId="0" applyFont="1" applyFill="1" applyBorder="1" applyAlignment="1" applyProtection="1">
      <alignment horizontal="center" vertical="center" shrinkToFit="1"/>
      <protection locked="0"/>
    </xf>
    <xf numFmtId="182" fontId="20" fillId="2" borderId="1" xfId="1" applyNumberFormat="1" applyFont="1" applyFill="1" applyBorder="1" applyAlignment="1" applyProtection="1">
      <alignment horizontal="right" vertical="center"/>
      <protection locked="0"/>
    </xf>
    <xf numFmtId="182" fontId="20" fillId="2" borderId="4" xfId="1" applyNumberFormat="1" applyFont="1" applyFill="1" applyBorder="1" applyAlignment="1" applyProtection="1">
      <alignment horizontal="right" vertical="center"/>
      <protection locked="0"/>
    </xf>
    <xf numFmtId="38" fontId="20" fillId="2" borderId="18" xfId="1" applyFont="1" applyFill="1" applyBorder="1" applyAlignment="1" applyProtection="1">
      <alignment horizontal="right" vertical="center" shrinkToFit="1"/>
      <protection locked="0"/>
    </xf>
    <xf numFmtId="40" fontId="20" fillId="2" borderId="1" xfId="1" applyNumberFormat="1" applyFont="1" applyFill="1" applyBorder="1" applyAlignment="1" applyProtection="1">
      <alignment horizontal="right" vertical="center"/>
      <protection locked="0"/>
    </xf>
    <xf numFmtId="38" fontId="20" fillId="2" borderId="1" xfId="1" applyFont="1" applyFill="1" applyBorder="1" applyAlignment="1" applyProtection="1">
      <alignment horizontal="right" vertical="center"/>
      <protection locked="0"/>
    </xf>
    <xf numFmtId="38" fontId="20" fillId="0" borderId="19" xfId="1" applyFont="1" applyFill="1" applyBorder="1" applyAlignment="1" applyProtection="1">
      <alignment vertical="center" shrinkToFit="1"/>
    </xf>
    <xf numFmtId="38" fontId="20" fillId="0" borderId="20" xfId="1" applyFont="1" applyFill="1" applyBorder="1" applyAlignment="1" applyProtection="1">
      <alignment vertical="center" shrinkToFit="1"/>
    </xf>
    <xf numFmtId="0" fontId="20" fillId="2" borderId="21" xfId="0" applyFont="1" applyFill="1" applyBorder="1" applyAlignment="1" applyProtection="1">
      <alignment horizontal="center" vertical="center" shrinkToFit="1"/>
      <protection locked="0"/>
    </xf>
    <xf numFmtId="182" fontId="20" fillId="2" borderId="22" xfId="1" applyNumberFormat="1" applyFont="1" applyFill="1" applyBorder="1" applyAlignment="1" applyProtection="1">
      <alignment horizontal="right" vertical="center"/>
      <protection locked="0"/>
    </xf>
    <xf numFmtId="182" fontId="20" fillId="2" borderId="23" xfId="1" applyNumberFormat="1" applyFont="1" applyFill="1" applyBorder="1" applyAlignment="1" applyProtection="1">
      <alignment horizontal="right" vertical="center"/>
      <protection locked="0"/>
    </xf>
    <xf numFmtId="38" fontId="20" fillId="2" borderId="24" xfId="1" applyFont="1" applyFill="1" applyBorder="1" applyAlignment="1" applyProtection="1">
      <alignment horizontal="right" vertical="center" shrinkToFit="1"/>
      <protection locked="0"/>
    </xf>
    <xf numFmtId="0" fontId="20" fillId="0" borderId="22" xfId="0" applyFont="1" applyBorder="1" applyAlignment="1">
      <alignment horizontal="center" vertical="center"/>
    </xf>
    <xf numFmtId="40" fontId="20" fillId="2" borderId="22" xfId="1" applyNumberFormat="1" applyFont="1" applyFill="1" applyBorder="1" applyAlignment="1" applyProtection="1">
      <alignment horizontal="right" vertical="center"/>
      <protection locked="0"/>
    </xf>
    <xf numFmtId="38" fontId="20" fillId="2" borderId="22" xfId="1" applyFont="1" applyFill="1" applyBorder="1" applyAlignment="1" applyProtection="1">
      <alignment horizontal="right" vertical="center"/>
      <protection locked="0"/>
    </xf>
    <xf numFmtId="38" fontId="20" fillId="0" borderId="25" xfId="1" applyFont="1" applyFill="1" applyBorder="1" applyAlignment="1" applyProtection="1">
      <alignment vertical="center" shrinkToFit="1"/>
    </xf>
    <xf numFmtId="0" fontId="20" fillId="0" borderId="0" xfId="0" applyFont="1" applyBorder="1" applyAlignment="1">
      <alignment horizontal="center" vertical="center"/>
    </xf>
    <xf numFmtId="38" fontId="20" fillId="0" borderId="19" xfId="1" applyFont="1" applyFill="1" applyBorder="1" applyAlignment="1" applyProtection="1">
      <alignment horizontal="right" vertical="center" shrinkToFit="1"/>
    </xf>
    <xf numFmtId="38" fontId="20" fillId="0" borderId="20" xfId="1" applyFont="1" applyFill="1" applyBorder="1" applyAlignment="1" applyProtection="1">
      <alignment horizontal="right" vertical="center" shrinkToFit="1"/>
    </xf>
    <xf numFmtId="38" fontId="20" fillId="0" borderId="25" xfId="1" applyFont="1" applyFill="1" applyBorder="1" applyAlignment="1" applyProtection="1">
      <alignment horizontal="right" vertical="center" shrinkToFit="1"/>
    </xf>
    <xf numFmtId="38" fontId="20" fillId="2" borderId="4" xfId="1" applyNumberFormat="1" applyFont="1" applyFill="1" applyBorder="1" applyAlignment="1" applyProtection="1">
      <alignment horizontal="right" vertical="center"/>
      <protection locked="0"/>
    </xf>
    <xf numFmtId="38" fontId="20" fillId="2" borderId="1" xfId="1" applyFont="1" applyFill="1" applyBorder="1" applyAlignment="1" applyProtection="1">
      <alignment horizontal="center" vertical="center" shrinkToFit="1"/>
      <protection locked="0"/>
    </xf>
    <xf numFmtId="0" fontId="20" fillId="0" borderId="1" xfId="0" applyFont="1" applyFill="1" applyBorder="1" applyAlignment="1" applyProtection="1">
      <alignment horizontal="center" vertical="center" shrinkToFit="1"/>
    </xf>
    <xf numFmtId="38" fontId="20" fillId="2" borderId="23" xfId="1" applyNumberFormat="1" applyFont="1" applyFill="1" applyBorder="1" applyAlignment="1" applyProtection="1">
      <alignment horizontal="right" vertical="center"/>
      <protection locked="0"/>
    </xf>
    <xf numFmtId="0" fontId="20" fillId="2" borderId="22" xfId="0" applyFont="1" applyFill="1" applyBorder="1" applyAlignment="1" applyProtection="1">
      <alignment horizontal="center" vertical="center"/>
      <protection locked="0"/>
    </xf>
    <xf numFmtId="38" fontId="20" fillId="2" borderId="22" xfId="1" applyFont="1" applyFill="1" applyBorder="1" applyAlignment="1" applyProtection="1">
      <alignment horizontal="center" vertical="center" shrinkToFit="1"/>
      <protection locked="0"/>
    </xf>
    <xf numFmtId="0" fontId="20" fillId="0" borderId="22" xfId="0" applyFont="1" applyBorder="1" applyAlignment="1">
      <alignment horizontal="center" vertical="center" shrinkToFit="1"/>
    </xf>
    <xf numFmtId="0" fontId="20" fillId="0" borderId="22" xfId="0" applyFont="1" applyFill="1" applyBorder="1" applyAlignment="1" applyProtection="1">
      <alignment horizontal="center" vertical="center" shrinkToFit="1"/>
    </xf>
    <xf numFmtId="0" fontId="3" fillId="0" borderId="0" xfId="0" applyFont="1" applyAlignment="1">
      <alignment horizontal="center" vertical="center"/>
    </xf>
    <xf numFmtId="0" fontId="12" fillId="0" borderId="0" xfId="0" applyNumberFormat="1" applyFont="1" applyFill="1" applyAlignment="1">
      <alignment horizontal="left" vertical="center" shrinkToFit="1"/>
    </xf>
    <xf numFmtId="0" fontId="34" fillId="0" borderId="0" xfId="4" applyFont="1" applyAlignment="1">
      <alignment vertical="center"/>
    </xf>
    <xf numFmtId="0" fontId="14" fillId="2" borderId="1" xfId="4" applyFont="1" applyFill="1" applyBorder="1" applyAlignment="1" applyProtection="1">
      <alignment horizontal="center" vertical="center" shrinkToFit="1"/>
      <protection locked="0"/>
    </xf>
    <xf numFmtId="0" fontId="14" fillId="2" borderId="1" xfId="4" applyFont="1" applyFill="1" applyBorder="1" applyAlignment="1" applyProtection="1">
      <alignment horizontal="center" vertical="center" wrapText="1"/>
      <protection locked="0"/>
    </xf>
    <xf numFmtId="0" fontId="12" fillId="0" borderId="0" xfId="0" applyNumberFormat="1" applyFont="1" applyFill="1" applyBorder="1" applyAlignment="1">
      <alignment horizontal="left" vertical="center" shrinkToFit="1"/>
    </xf>
    <xf numFmtId="177" fontId="12" fillId="0" borderId="0" xfId="0" applyNumberFormat="1" applyFont="1" applyFill="1" applyBorder="1" applyAlignment="1">
      <alignment horizontal="left" vertical="center" shrinkToFit="1"/>
    </xf>
    <xf numFmtId="0" fontId="14" fillId="2" borderId="1" xfId="4" applyFont="1" applyFill="1" applyBorder="1" applyAlignment="1" applyProtection="1">
      <alignment horizontal="right" vertical="center" wrapText="1" shrinkToFit="1"/>
      <protection locked="0"/>
    </xf>
    <xf numFmtId="0" fontId="14" fillId="2" borderId="2" xfId="4" applyFont="1" applyFill="1" applyBorder="1" applyAlignment="1" applyProtection="1">
      <alignment horizontal="right" vertical="center" wrapText="1" shrinkToFit="1"/>
      <protection locked="0"/>
    </xf>
    <xf numFmtId="0" fontId="13" fillId="2" borderId="28" xfId="4" applyFont="1" applyFill="1" applyBorder="1" applyAlignment="1" applyProtection="1">
      <alignment horizontal="center" vertical="center" wrapText="1"/>
      <protection locked="0"/>
    </xf>
    <xf numFmtId="0" fontId="5" fillId="2" borderId="1" xfId="4" applyFont="1" applyFill="1" applyBorder="1" applyAlignment="1">
      <alignment vertical="center" wrapText="1"/>
    </xf>
    <xf numFmtId="0" fontId="5" fillId="2" borderId="4" xfId="4" applyFont="1" applyFill="1" applyBorder="1" applyAlignment="1">
      <alignment vertical="center" wrapText="1"/>
    </xf>
    <xf numFmtId="0" fontId="5" fillId="2" borderId="2" xfId="4" applyFont="1" applyFill="1" applyBorder="1" applyAlignment="1">
      <alignment horizontal="center" vertical="center" wrapText="1"/>
    </xf>
    <xf numFmtId="0" fontId="7" fillId="2" borderId="2" xfId="4" applyFont="1" applyFill="1" applyBorder="1" applyAlignment="1">
      <alignment horizontal="center" vertical="center" wrapText="1"/>
    </xf>
    <xf numFmtId="0" fontId="5" fillId="2" borderId="9" xfId="4" applyFont="1" applyFill="1" applyBorder="1" applyAlignment="1">
      <alignment horizontal="center" vertical="center" wrapText="1"/>
    </xf>
    <xf numFmtId="3" fontId="30" fillId="2" borderId="2" xfId="4" applyNumberFormat="1" applyFont="1" applyFill="1" applyBorder="1" applyAlignment="1">
      <alignment horizontal="center" vertical="center" wrapText="1"/>
    </xf>
    <xf numFmtId="0" fontId="30" fillId="2" borderId="2" xfId="4" applyFont="1" applyFill="1" applyBorder="1" applyAlignment="1">
      <alignment horizontal="center" vertical="center" wrapText="1"/>
    </xf>
    <xf numFmtId="0" fontId="31" fillId="2" borderId="9" xfId="4" applyFont="1" applyFill="1" applyBorder="1" applyAlignment="1">
      <alignment horizontal="center" vertical="center" shrinkToFit="1"/>
    </xf>
    <xf numFmtId="0" fontId="31" fillId="2" borderId="9" xfId="4" applyFont="1" applyFill="1" applyBorder="1" applyAlignment="1">
      <alignment horizontal="center" vertical="center" wrapText="1"/>
    </xf>
    <xf numFmtId="0" fontId="5" fillId="2" borderId="1" xfId="4" applyFont="1" applyFill="1" applyBorder="1" applyAlignment="1">
      <alignment vertical="center" shrinkToFit="1"/>
    </xf>
    <xf numFmtId="0" fontId="32" fillId="2" borderId="1" xfId="4" applyFont="1" applyFill="1" applyBorder="1" applyAlignment="1">
      <alignment vertical="center" wrapText="1"/>
    </xf>
    <xf numFmtId="0" fontId="5" fillId="2" borderId="1" xfId="4" applyFont="1" applyFill="1" applyBorder="1" applyAlignment="1">
      <alignment horizontal="center" vertical="center" wrapText="1"/>
    </xf>
    <xf numFmtId="0" fontId="5" fillId="2" borderId="2" xfId="4" applyFont="1" applyFill="1" applyBorder="1" applyAlignment="1">
      <alignment vertical="center" wrapText="1"/>
    </xf>
    <xf numFmtId="0" fontId="5" fillId="2" borderId="9" xfId="4" applyFont="1" applyFill="1" applyBorder="1" applyAlignment="1">
      <alignment vertical="center" wrapText="1"/>
    </xf>
    <xf numFmtId="0" fontId="7" fillId="3" borderId="2" xfId="4" applyFont="1" applyFill="1" applyBorder="1" applyAlignment="1">
      <alignment horizontal="center" vertical="center" wrapText="1"/>
    </xf>
    <xf numFmtId="0" fontId="5" fillId="3" borderId="29" xfId="4" applyFont="1" applyFill="1" applyBorder="1" applyAlignment="1">
      <alignment vertical="center"/>
    </xf>
    <xf numFmtId="0" fontId="5" fillId="3" borderId="2" xfId="4" applyFont="1" applyFill="1" applyBorder="1" applyAlignment="1">
      <alignment vertical="center"/>
    </xf>
    <xf numFmtId="0" fontId="5" fillId="3" borderId="18" xfId="4" applyFont="1" applyFill="1" applyBorder="1" applyAlignment="1">
      <alignment horizontal="center" vertical="center"/>
    </xf>
    <xf numFmtId="0" fontId="5" fillId="3" borderId="1" xfId="4" applyFont="1" applyFill="1" applyBorder="1" applyAlignment="1">
      <alignment vertical="center"/>
    </xf>
    <xf numFmtId="0" fontId="5" fillId="3" borderId="1" xfId="4" applyFont="1" applyFill="1" applyBorder="1" applyAlignment="1">
      <alignment horizontal="center" vertical="center"/>
    </xf>
    <xf numFmtId="0" fontId="30" fillId="3" borderId="1" xfId="4" applyFont="1" applyFill="1" applyBorder="1" applyAlignment="1">
      <alignment vertical="center"/>
    </xf>
    <xf numFmtId="3" fontId="30" fillId="3" borderId="1" xfId="4" applyNumberFormat="1" applyFont="1" applyFill="1" applyBorder="1" applyAlignment="1">
      <alignment vertical="center"/>
    </xf>
    <xf numFmtId="0" fontId="30" fillId="3" borderId="1" xfId="4" applyFont="1" applyFill="1" applyBorder="1" applyAlignment="1">
      <alignment horizontal="center" vertical="center"/>
    </xf>
    <xf numFmtId="0" fontId="5" fillId="3" borderId="18" xfId="4" applyFont="1" applyFill="1" applyBorder="1" applyAlignment="1">
      <alignment vertical="center"/>
    </xf>
    <xf numFmtId="3" fontId="5" fillId="3" borderId="1" xfId="4" applyNumberFormat="1" applyFont="1" applyFill="1" applyBorder="1" applyAlignment="1">
      <alignment vertical="center"/>
    </xf>
    <xf numFmtId="0" fontId="5" fillId="3" borderId="1" xfId="4" applyFont="1" applyFill="1" applyBorder="1" applyAlignment="1">
      <alignment horizontal="right" vertical="center"/>
    </xf>
    <xf numFmtId="38" fontId="5" fillId="3" borderId="1" xfId="1" applyFont="1" applyFill="1" applyBorder="1" applyAlignment="1">
      <alignment vertical="center"/>
    </xf>
    <xf numFmtId="3" fontId="3" fillId="0" borderId="20" xfId="5" applyNumberFormat="1" applyBorder="1">
      <alignment vertical="center"/>
    </xf>
    <xf numFmtId="3" fontId="3" fillId="0" borderId="25" xfId="5" applyNumberFormat="1" applyBorder="1">
      <alignment vertical="center"/>
    </xf>
    <xf numFmtId="3" fontId="15" fillId="0" borderId="22" xfId="5" applyNumberFormat="1" applyFont="1" applyBorder="1">
      <alignment vertical="center"/>
    </xf>
    <xf numFmtId="0" fontId="14" fillId="2" borderId="17" xfId="4" applyFont="1" applyFill="1" applyBorder="1" applyAlignment="1" applyProtection="1">
      <alignment horizontal="center" vertical="center" wrapText="1" shrinkToFit="1"/>
      <protection locked="0"/>
    </xf>
    <xf numFmtId="0" fontId="10" fillId="0" borderId="0" xfId="4" applyFont="1" applyAlignment="1">
      <alignment horizontal="center" vertical="center"/>
    </xf>
    <xf numFmtId="0" fontId="14" fillId="0" borderId="0" xfId="3" applyFont="1" applyBorder="1" applyAlignment="1">
      <alignment vertical="center"/>
    </xf>
    <xf numFmtId="0" fontId="0" fillId="0" borderId="52" xfId="0" applyBorder="1">
      <alignment vertical="center"/>
    </xf>
    <xf numFmtId="0" fontId="0" fillId="0" borderId="0" xfId="0" applyFont="1">
      <alignment vertical="center"/>
    </xf>
    <xf numFmtId="0" fontId="36" fillId="0" borderId="0" xfId="0" applyFont="1">
      <alignment vertical="center"/>
    </xf>
    <xf numFmtId="0" fontId="36" fillId="0" borderId="0" xfId="0" applyFont="1" applyAlignment="1">
      <alignment horizontal="left" vertical="center"/>
    </xf>
    <xf numFmtId="0" fontId="36" fillId="0" borderId="0" xfId="0" applyFont="1" applyAlignment="1">
      <alignment horizontal="center" vertical="center"/>
    </xf>
    <xf numFmtId="0" fontId="36" fillId="2" borderId="0" xfId="0" applyFont="1" applyFill="1" applyProtection="1">
      <alignment vertical="center"/>
      <protection locked="0"/>
    </xf>
    <xf numFmtId="0" fontId="36" fillId="0" borderId="0" xfId="0" applyFont="1" applyAlignment="1">
      <alignment vertical="center" shrinkToFit="1"/>
    </xf>
    <xf numFmtId="0" fontId="38" fillId="0" borderId="0" xfId="0" applyFont="1" applyAlignment="1">
      <alignment vertical="center"/>
    </xf>
    <xf numFmtId="0" fontId="3" fillId="4" borderId="0" xfId="0" applyFont="1" applyFill="1" applyBorder="1">
      <alignment vertical="center"/>
    </xf>
    <xf numFmtId="0" fontId="3" fillId="4" borderId="0" xfId="0" applyFont="1" applyFill="1" applyAlignment="1">
      <alignment horizontal="center" vertical="center"/>
    </xf>
    <xf numFmtId="0" fontId="3" fillId="4" borderId="0" xfId="0" applyFont="1" applyFill="1" applyAlignment="1">
      <alignment horizontal="right" vertical="center"/>
    </xf>
    <xf numFmtId="0" fontId="3" fillId="4" borderId="0" xfId="0" applyFont="1" applyFill="1" applyBorder="1" applyAlignment="1">
      <alignment horizontal="center" vertical="center"/>
    </xf>
    <xf numFmtId="0" fontId="12" fillId="4" borderId="0" xfId="0" applyFont="1" applyFill="1" applyAlignment="1">
      <alignment vertical="center"/>
    </xf>
    <xf numFmtId="0" fontId="3" fillId="4" borderId="1" xfId="0" applyFont="1" applyFill="1" applyBorder="1" applyAlignment="1">
      <alignment horizontal="center" vertical="center"/>
    </xf>
    <xf numFmtId="0" fontId="23" fillId="4" borderId="1" xfId="0" applyFont="1" applyFill="1" applyBorder="1" applyAlignment="1">
      <alignment horizontal="center" vertical="center" shrinkToFit="1"/>
    </xf>
    <xf numFmtId="0" fontId="3" fillId="4" borderId="1" xfId="0" applyFont="1" applyFill="1" applyBorder="1" applyAlignment="1">
      <alignment horizontal="center" vertical="center" wrapText="1"/>
    </xf>
    <xf numFmtId="38" fontId="23" fillId="4" borderId="1" xfId="1" applyFont="1" applyFill="1" applyBorder="1" applyAlignment="1">
      <alignment horizontal="center" vertical="center"/>
    </xf>
    <xf numFmtId="38" fontId="23" fillId="4" borderId="7" xfId="1" applyFont="1" applyFill="1" applyBorder="1" applyAlignment="1">
      <alignment horizontal="center" vertical="center"/>
    </xf>
    <xf numFmtId="38" fontId="23" fillId="4" borderId="2" xfId="1" applyFont="1" applyFill="1" applyBorder="1" applyAlignment="1">
      <alignment horizontal="center" vertical="center"/>
    </xf>
    <xf numFmtId="0" fontId="0" fillId="4" borderId="0" xfId="0" applyFill="1">
      <alignment vertical="center"/>
    </xf>
    <xf numFmtId="0" fontId="3" fillId="4" borderId="7" xfId="0" applyFont="1" applyFill="1" applyBorder="1" applyAlignment="1">
      <alignment horizontal="left" vertical="center" wrapText="1"/>
    </xf>
    <xf numFmtId="0" fontId="3" fillId="4" borderId="3" xfId="0" applyFont="1" applyFill="1" applyBorder="1" applyAlignment="1">
      <alignment horizontal="left" vertical="center" wrapText="1"/>
    </xf>
    <xf numFmtId="0" fontId="3" fillId="4" borderId="2" xfId="0" applyFont="1" applyFill="1" applyBorder="1" applyAlignment="1">
      <alignment horizontal="left" vertical="center" wrapText="1"/>
    </xf>
    <xf numFmtId="0" fontId="3" fillId="4" borderId="0" xfId="0" applyFont="1" applyFill="1" applyBorder="1" applyAlignment="1">
      <alignment horizontal="left" vertical="center" wrapText="1"/>
    </xf>
    <xf numFmtId="38" fontId="12" fillId="4" borderId="0" xfId="1" applyFont="1" applyFill="1" applyBorder="1" applyAlignment="1" applyProtection="1">
      <alignment horizontal="center" vertical="center"/>
      <protection locked="0"/>
    </xf>
    <xf numFmtId="0" fontId="3" fillId="4" borderId="0" xfId="0" applyFont="1" applyFill="1" applyBorder="1" applyAlignment="1">
      <alignment horizontal="right" vertical="center"/>
    </xf>
    <xf numFmtId="0" fontId="3" fillId="4" borderId="0" xfId="0" applyFont="1" applyFill="1" applyAlignment="1">
      <alignment horizontal="left" vertical="center"/>
    </xf>
    <xf numFmtId="0" fontId="24" fillId="4" borderId="0" xfId="0" applyFont="1" applyFill="1" applyAlignment="1">
      <alignment horizontal="left" vertical="center"/>
    </xf>
    <xf numFmtId="0" fontId="26" fillId="4" borderId="0" xfId="0" applyFont="1" applyFill="1" applyAlignment="1">
      <alignment horizontal="right" vertical="center"/>
    </xf>
    <xf numFmtId="0" fontId="27" fillId="4" borderId="0" xfId="0" applyFont="1" applyFill="1" applyAlignment="1">
      <alignment horizontal="left" vertical="center"/>
    </xf>
    <xf numFmtId="0" fontId="3" fillId="4" borderId="0" xfId="0" applyFont="1" applyFill="1" applyAlignment="1">
      <alignment vertical="center"/>
    </xf>
    <xf numFmtId="0" fontId="0" fillId="4" borderId="0" xfId="0" applyFill="1" applyAlignment="1">
      <alignment vertical="center"/>
    </xf>
    <xf numFmtId="38" fontId="12" fillId="4" borderId="26" xfId="1" applyFont="1" applyFill="1" applyBorder="1" applyAlignment="1">
      <alignment horizontal="center" vertical="center"/>
    </xf>
    <xf numFmtId="38" fontId="12" fillId="4" borderId="27" xfId="1" applyFont="1" applyFill="1" applyBorder="1" applyAlignment="1">
      <alignment horizontal="center" vertical="center"/>
    </xf>
    <xf numFmtId="38" fontId="12" fillId="4" borderId="1" xfId="0" applyNumberFormat="1" applyFont="1" applyFill="1" applyBorder="1" applyAlignment="1">
      <alignment horizontal="center" vertical="center"/>
    </xf>
    <xf numFmtId="0" fontId="0" fillId="4" borderId="0" xfId="0" applyFont="1" applyFill="1">
      <alignment vertical="center"/>
    </xf>
    <xf numFmtId="0" fontId="0" fillId="4" borderId="0" xfId="0" applyFont="1" applyFill="1" applyAlignment="1">
      <alignment horizontal="right" vertical="center"/>
    </xf>
    <xf numFmtId="0" fontId="39" fillId="4" borderId="0" xfId="0" applyFont="1" applyFill="1">
      <alignment vertical="center"/>
    </xf>
    <xf numFmtId="0" fontId="0" fillId="4" borderId="0" xfId="0" applyFont="1" applyFill="1" applyAlignment="1">
      <alignment horizontal="center" vertical="center"/>
    </xf>
    <xf numFmtId="0" fontId="36" fillId="4" borderId="0" xfId="0" applyFont="1" applyFill="1">
      <alignment vertical="center"/>
    </xf>
    <xf numFmtId="0" fontId="36" fillId="4" borderId="0" xfId="0" applyFont="1" applyFill="1" applyAlignment="1">
      <alignment horizontal="left" vertical="center"/>
    </xf>
    <xf numFmtId="38" fontId="37" fillId="4" borderId="0" xfId="1" applyFont="1" applyFill="1" applyAlignment="1" applyProtection="1">
      <alignment vertical="center"/>
      <protection locked="0"/>
    </xf>
    <xf numFmtId="0" fontId="36" fillId="4" borderId="0" xfId="0" applyFont="1" applyFill="1" applyAlignment="1">
      <alignment horizontal="center" vertical="center"/>
    </xf>
    <xf numFmtId="178" fontId="37" fillId="4" borderId="0" xfId="0" applyNumberFormat="1" applyFont="1" applyFill="1" applyAlignment="1">
      <alignment horizontal="right" vertical="center" shrinkToFit="1"/>
    </xf>
    <xf numFmtId="0" fontId="36" fillId="4" borderId="0" xfId="0" applyFont="1" applyFill="1" applyAlignment="1">
      <alignment horizontal="right" vertical="center"/>
    </xf>
    <xf numFmtId="38" fontId="37" fillId="4" borderId="0" xfId="1" applyFont="1" applyFill="1" applyAlignment="1" applyProtection="1">
      <alignment horizontal="center" vertical="center"/>
      <protection locked="0"/>
    </xf>
    <xf numFmtId="0" fontId="36" fillId="4" borderId="0" xfId="0" applyFont="1" applyFill="1" applyAlignment="1">
      <alignment vertical="center"/>
    </xf>
    <xf numFmtId="0" fontId="0" fillId="4" borderId="0" xfId="0" applyFont="1" applyFill="1" applyAlignment="1">
      <alignment vertical="center"/>
    </xf>
    <xf numFmtId="0" fontId="36" fillId="4" borderId="0" xfId="0" applyFont="1" applyFill="1" applyAlignment="1" applyProtection="1">
      <alignment horizontal="left" vertical="center"/>
      <protection locked="0"/>
    </xf>
    <xf numFmtId="0" fontId="36" fillId="4" borderId="0" xfId="0" applyFont="1" applyFill="1" applyAlignment="1" applyProtection="1">
      <alignment vertical="center"/>
      <protection locked="0"/>
    </xf>
    <xf numFmtId="0" fontId="36" fillId="4" borderId="0" xfId="0" applyFont="1" applyFill="1" applyAlignment="1" applyProtection="1">
      <alignment horizontal="center" vertical="center"/>
      <protection locked="0"/>
    </xf>
    <xf numFmtId="178" fontId="12" fillId="0" borderId="6" xfId="0" applyNumberFormat="1" applyFont="1" applyFill="1" applyBorder="1" applyAlignment="1" applyProtection="1">
      <alignment horizontal="center" vertical="center"/>
      <protection locked="0"/>
    </xf>
    <xf numFmtId="0" fontId="0" fillId="0" borderId="0" xfId="0" applyAlignment="1">
      <alignment horizontal="left" vertical="center" wrapText="1"/>
    </xf>
    <xf numFmtId="0" fontId="3" fillId="0" borderId="6" xfId="0" applyFont="1" applyFill="1" applyBorder="1" applyAlignment="1" applyProtection="1">
      <alignment horizontal="left" vertical="center" shrinkToFit="1"/>
      <protection locked="0"/>
    </xf>
    <xf numFmtId="49" fontId="3" fillId="2" borderId="0" xfId="0" applyNumberFormat="1" applyFont="1" applyFill="1" applyBorder="1" applyAlignment="1" applyProtection="1">
      <alignment horizontal="right" vertical="center"/>
      <protection locked="0"/>
    </xf>
    <xf numFmtId="0" fontId="14" fillId="2" borderId="4" xfId="4" applyFont="1" applyFill="1" applyBorder="1" applyAlignment="1" applyProtection="1">
      <alignment horizontal="center" vertical="center" wrapText="1"/>
      <protection locked="0"/>
    </xf>
    <xf numFmtId="0" fontId="14" fillId="2" borderId="8" xfId="4" applyFont="1" applyFill="1" applyBorder="1" applyAlignment="1" applyProtection="1">
      <alignment horizontal="center" vertical="center" wrapText="1"/>
      <protection locked="0"/>
    </xf>
    <xf numFmtId="6" fontId="15" fillId="0" borderId="7" xfId="2" applyFont="1" applyBorder="1" applyAlignment="1">
      <alignment horizontal="center" vertical="center" wrapText="1"/>
    </xf>
    <xf numFmtId="6" fontId="15" fillId="0" borderId="30" xfId="2" applyFont="1" applyBorder="1" applyAlignment="1">
      <alignment horizontal="center" vertical="center"/>
    </xf>
    <xf numFmtId="0" fontId="14" fillId="2" borderId="31" xfId="4" applyFont="1" applyFill="1" applyBorder="1" applyAlignment="1" applyProtection="1">
      <alignment horizontal="center" vertical="center" wrapText="1"/>
      <protection locked="0"/>
    </xf>
    <xf numFmtId="6" fontId="15" fillId="0" borderId="7" xfId="2" applyFont="1" applyBorder="1" applyAlignment="1">
      <alignment horizontal="center" vertical="center"/>
    </xf>
    <xf numFmtId="0" fontId="10" fillId="0" borderId="0" xfId="4" applyFont="1" applyAlignment="1">
      <alignment horizontal="center" vertical="center"/>
    </xf>
    <xf numFmtId="0" fontId="3" fillId="0" borderId="0" xfId="4" applyFont="1" applyAlignment="1">
      <alignment horizontal="center" vertical="center"/>
    </xf>
    <xf numFmtId="0" fontId="3" fillId="0" borderId="0" xfId="4" applyFont="1" applyFill="1" applyAlignment="1">
      <alignment horizontal="center" vertical="center"/>
    </xf>
    <xf numFmtId="6" fontId="15" fillId="0" borderId="1" xfId="2" applyFont="1" applyBorder="1" applyAlignment="1">
      <alignment horizontal="center" vertical="center"/>
    </xf>
    <xf numFmtId="6" fontId="15" fillId="0" borderId="10" xfId="2" applyFont="1" applyBorder="1" applyAlignment="1">
      <alignment horizontal="center" vertical="center"/>
    </xf>
    <xf numFmtId="6" fontId="15" fillId="0" borderId="30" xfId="2" applyFont="1" applyBorder="1" applyAlignment="1">
      <alignment horizontal="center" vertical="center" wrapText="1"/>
    </xf>
    <xf numFmtId="0" fontId="15" fillId="0" borderId="7" xfId="4" applyFont="1" applyBorder="1" applyAlignment="1">
      <alignment horizontal="center" vertical="center"/>
    </xf>
    <xf numFmtId="0" fontId="15" fillId="0" borderId="30" xfId="4" applyFont="1" applyBorder="1" applyAlignment="1">
      <alignment horizontal="center" vertical="center"/>
    </xf>
    <xf numFmtId="6" fontId="35" fillId="0" borderId="7" xfId="2" applyFont="1" applyBorder="1" applyAlignment="1">
      <alignment horizontal="center" vertical="center" wrapText="1"/>
    </xf>
    <xf numFmtId="0" fontId="3" fillId="0" borderId="0" xfId="0" applyFont="1" applyFill="1" applyBorder="1" applyAlignment="1">
      <alignment horizontal="center" vertical="center"/>
    </xf>
    <xf numFmtId="0" fontId="12" fillId="0" borderId="31" xfId="0" applyNumberFormat="1" applyFont="1" applyFill="1" applyBorder="1" applyAlignment="1">
      <alignment horizontal="left" vertical="center" shrinkToFit="1"/>
    </xf>
    <xf numFmtId="0" fontId="3" fillId="0" borderId="0" xfId="0" applyFont="1" applyFill="1" applyAlignment="1">
      <alignment horizontal="center" vertical="center" shrinkToFit="1"/>
    </xf>
    <xf numFmtId="0" fontId="12" fillId="0" borderId="0" xfId="0" applyNumberFormat="1" applyFont="1" applyFill="1" applyAlignment="1">
      <alignment horizontal="left" vertical="center" shrinkToFit="1"/>
    </xf>
    <xf numFmtId="0" fontId="15" fillId="0" borderId="16" xfId="4" applyFont="1" applyBorder="1" applyAlignment="1">
      <alignment horizontal="center" vertical="center"/>
    </xf>
    <xf numFmtId="0" fontId="15" fillId="0" borderId="32" xfId="4" applyFont="1" applyBorder="1" applyAlignment="1">
      <alignment horizontal="center" vertical="center"/>
    </xf>
    <xf numFmtId="0" fontId="0" fillId="0" borderId="0" xfId="0" applyAlignment="1">
      <alignment horizontal="center" vertical="center" shrinkToFit="1"/>
    </xf>
    <xf numFmtId="0" fontId="3" fillId="0" borderId="6" xfId="0" applyFont="1" applyFill="1" applyBorder="1" applyAlignment="1">
      <alignment horizontal="left" vertical="center" shrinkToFit="1"/>
    </xf>
    <xf numFmtId="0" fontId="8" fillId="0" borderId="7" xfId="4" applyFont="1" applyBorder="1" applyAlignment="1">
      <alignment horizontal="center" vertical="center"/>
    </xf>
    <xf numFmtId="0" fontId="8" fillId="0" borderId="30" xfId="4" applyFont="1" applyBorder="1" applyAlignment="1">
      <alignment horizontal="center" vertical="center"/>
    </xf>
    <xf numFmtId="0" fontId="3" fillId="0" borderId="0" xfId="0" applyFont="1" applyBorder="1" applyAlignment="1">
      <alignment horizontal="center" vertical="center" shrinkToFit="1"/>
    </xf>
    <xf numFmtId="177" fontId="12" fillId="0" borderId="31" xfId="0" applyNumberFormat="1" applyFont="1" applyFill="1" applyBorder="1" applyAlignment="1">
      <alignment horizontal="left" vertical="center" shrinkToFit="1"/>
    </xf>
    <xf numFmtId="0" fontId="8" fillId="0" borderId="16" xfId="4" applyFont="1" applyBorder="1" applyAlignment="1">
      <alignment horizontal="center" vertical="center"/>
    </xf>
    <xf numFmtId="0" fontId="8" fillId="0" borderId="32" xfId="4" applyFont="1" applyBorder="1" applyAlignment="1">
      <alignment horizontal="center" vertical="center"/>
    </xf>
    <xf numFmtId="6" fontId="8" fillId="0" borderId="1" xfId="2" applyFont="1" applyBorder="1" applyAlignment="1">
      <alignment horizontal="center" vertical="center"/>
    </xf>
    <xf numFmtId="6" fontId="8" fillId="0" borderId="10" xfId="2" applyFont="1" applyBorder="1" applyAlignment="1">
      <alignment horizontal="center" vertical="center"/>
    </xf>
    <xf numFmtId="6" fontId="8" fillId="0" borderId="7" xfId="2" applyFont="1" applyBorder="1" applyAlignment="1">
      <alignment horizontal="center" vertical="center"/>
    </xf>
    <xf numFmtId="6" fontId="8" fillId="0" borderId="30" xfId="2" applyFont="1" applyBorder="1" applyAlignment="1">
      <alignment horizontal="center" vertical="center"/>
    </xf>
    <xf numFmtId="6" fontId="8" fillId="0" borderId="7" xfId="2" applyFont="1" applyBorder="1" applyAlignment="1">
      <alignment horizontal="center" vertical="center" wrapText="1"/>
    </xf>
    <xf numFmtId="6" fontId="8" fillId="0" borderId="30" xfId="2" applyFont="1" applyBorder="1" applyAlignment="1">
      <alignment horizontal="center" vertical="center" wrapText="1"/>
    </xf>
    <xf numFmtId="0" fontId="3" fillId="0" borderId="0" xfId="0" applyFont="1" applyBorder="1" applyAlignment="1">
      <alignment horizontal="center" vertical="center"/>
    </xf>
    <xf numFmtId="0" fontId="3" fillId="0" borderId="0" xfId="4" applyFont="1" applyFill="1" applyAlignment="1">
      <alignment horizontal="center" vertical="center" shrinkToFit="1"/>
    </xf>
    <xf numFmtId="0" fontId="3" fillId="0" borderId="0" xfId="4" applyFont="1" applyAlignment="1">
      <alignment horizontal="left" vertical="center" wrapText="1"/>
    </xf>
    <xf numFmtId="0" fontId="3" fillId="0" borderId="0" xfId="0" applyFont="1" applyAlignment="1">
      <alignment horizontal="center" vertical="center" shrinkToFit="1"/>
    </xf>
    <xf numFmtId="0" fontId="17" fillId="0" borderId="7" xfId="4" applyFont="1" applyBorder="1" applyAlignment="1">
      <alignment horizontal="center" vertical="center"/>
    </xf>
    <xf numFmtId="0" fontId="17" fillId="0" borderId="30" xfId="4" applyFont="1" applyBorder="1" applyAlignment="1">
      <alignment horizontal="center" vertical="center"/>
    </xf>
    <xf numFmtId="181" fontId="12" fillId="0" borderId="31" xfId="0" applyNumberFormat="1" applyFont="1" applyFill="1" applyBorder="1" applyAlignment="1">
      <alignment horizontal="left" vertical="center" shrinkToFit="1"/>
    </xf>
    <xf numFmtId="6" fontId="17" fillId="0" borderId="1" xfId="2" applyFont="1" applyBorder="1" applyAlignment="1">
      <alignment horizontal="center" vertical="center"/>
    </xf>
    <xf numFmtId="6" fontId="17" fillId="0" borderId="10" xfId="2" applyFont="1" applyBorder="1" applyAlignment="1">
      <alignment horizontal="center" vertical="center"/>
    </xf>
    <xf numFmtId="6" fontId="18" fillId="0" borderId="7" xfId="2" applyFont="1" applyBorder="1" applyAlignment="1">
      <alignment horizontal="center" vertical="center" wrapText="1"/>
    </xf>
    <xf numFmtId="6" fontId="18" fillId="0" borderId="30" xfId="2" applyFont="1" applyBorder="1" applyAlignment="1">
      <alignment horizontal="center" vertical="center" wrapText="1"/>
    </xf>
    <xf numFmtId="6" fontId="17" fillId="0" borderId="7" xfId="2" applyFont="1" applyBorder="1" applyAlignment="1">
      <alignment horizontal="center" vertical="center" wrapText="1"/>
    </xf>
    <xf numFmtId="6" fontId="17" fillId="0" borderId="30" xfId="2" applyFont="1" applyBorder="1" applyAlignment="1">
      <alignment horizontal="center" vertical="center" wrapText="1"/>
    </xf>
    <xf numFmtId="0" fontId="17" fillId="0" borderId="16" xfId="4" applyFont="1" applyBorder="1" applyAlignment="1">
      <alignment horizontal="center" vertical="center"/>
    </xf>
    <xf numFmtId="0" fontId="17" fillId="0" borderId="32" xfId="4" applyFont="1" applyBorder="1" applyAlignment="1">
      <alignment horizontal="center" vertical="center"/>
    </xf>
    <xf numFmtId="6" fontId="17" fillId="0" borderId="7" xfId="2" applyFont="1" applyBorder="1" applyAlignment="1">
      <alignment horizontal="center" vertical="center"/>
    </xf>
    <xf numFmtId="6" fontId="17" fillId="0" borderId="30" xfId="2" applyFont="1" applyBorder="1" applyAlignment="1">
      <alignment horizontal="center" vertical="center"/>
    </xf>
    <xf numFmtId="0" fontId="8" fillId="0" borderId="0" xfId="4" applyFont="1" applyAlignment="1">
      <alignment horizontal="right" vertical="center"/>
    </xf>
    <xf numFmtId="0" fontId="14" fillId="0" borderId="1" xfId="0" applyFont="1" applyBorder="1" applyAlignment="1">
      <alignment horizontal="center" vertical="center"/>
    </xf>
    <xf numFmtId="0" fontId="14" fillId="0" borderId="10" xfId="0" applyFont="1" applyBorder="1" applyAlignment="1">
      <alignment horizontal="center" vertical="center"/>
    </xf>
    <xf numFmtId="0" fontId="14" fillId="0" borderId="14" xfId="0" applyFont="1" applyBorder="1" applyAlignment="1">
      <alignment horizontal="center" vertical="center"/>
    </xf>
    <xf numFmtId="0" fontId="14" fillId="0" borderId="33" xfId="0" applyFont="1" applyBorder="1" applyAlignment="1">
      <alignment horizontal="center" vertical="center"/>
    </xf>
    <xf numFmtId="0" fontId="14" fillId="0" borderId="8" xfId="0" applyFont="1" applyBorder="1" applyAlignment="1">
      <alignment horizontal="center" vertical="center"/>
    </xf>
    <xf numFmtId="0" fontId="20" fillId="2" borderId="34" xfId="0" applyFont="1" applyFill="1" applyBorder="1" applyAlignment="1" applyProtection="1">
      <alignment horizontal="center" vertical="center" shrinkToFit="1"/>
      <protection locked="0"/>
    </xf>
    <xf numFmtId="0" fontId="20" fillId="2" borderId="35" xfId="0" applyFont="1" applyFill="1" applyBorder="1" applyAlignment="1" applyProtection="1">
      <alignment horizontal="center" vertical="center" shrinkToFit="1"/>
      <protection locked="0"/>
    </xf>
    <xf numFmtId="0" fontId="20" fillId="2" borderId="36" xfId="0" applyFont="1" applyFill="1" applyBorder="1" applyAlignment="1" applyProtection="1">
      <alignment horizontal="center" vertical="center" shrinkToFit="1"/>
      <protection locked="0"/>
    </xf>
    <xf numFmtId="0" fontId="20" fillId="2" borderId="8" xfId="0" applyFont="1" applyFill="1" applyBorder="1" applyAlignment="1" applyProtection="1">
      <alignment horizontal="center" vertical="center" shrinkToFit="1"/>
      <protection locked="0"/>
    </xf>
    <xf numFmtId="0" fontId="20" fillId="0" borderId="37" xfId="0" applyFont="1" applyBorder="1" applyAlignment="1">
      <alignment horizontal="center" vertical="center"/>
    </xf>
    <xf numFmtId="0" fontId="20" fillId="0" borderId="38" xfId="0" applyFont="1" applyBorder="1" applyAlignment="1">
      <alignment horizontal="center" vertical="center"/>
    </xf>
    <xf numFmtId="0" fontId="20" fillId="0" borderId="39" xfId="0" applyFont="1" applyBorder="1" applyAlignment="1">
      <alignment horizontal="center" vertical="center"/>
    </xf>
    <xf numFmtId="0" fontId="20" fillId="0" borderId="17" xfId="0" applyFont="1" applyBorder="1" applyAlignment="1">
      <alignment horizontal="center" vertical="center"/>
    </xf>
    <xf numFmtId="0" fontId="20" fillId="0" borderId="40" xfId="0" applyFont="1" applyBorder="1" applyAlignment="1">
      <alignment horizontal="center" vertical="center" shrinkToFit="1"/>
    </xf>
    <xf numFmtId="0" fontId="20" fillId="0" borderId="41" xfId="0" applyFont="1" applyBorder="1" applyAlignment="1">
      <alignment horizontal="center" vertical="center" shrinkToFit="1"/>
    </xf>
    <xf numFmtId="0" fontId="20" fillId="0" borderId="42" xfId="0" applyFont="1" applyBorder="1" applyAlignment="1">
      <alignment horizontal="center" vertical="center" shrinkToFit="1"/>
    </xf>
    <xf numFmtId="0" fontId="20" fillId="0" borderId="13" xfId="0" applyFont="1" applyBorder="1" applyAlignment="1">
      <alignment horizontal="center" vertical="center" shrinkToFit="1"/>
    </xf>
    <xf numFmtId="0" fontId="20" fillId="0" borderId="1" xfId="0" applyFont="1" applyBorder="1" applyAlignment="1">
      <alignment horizontal="center" vertical="center"/>
    </xf>
    <xf numFmtId="0" fontId="21" fillId="0" borderId="7" xfId="0" applyFont="1" applyBorder="1" applyAlignment="1">
      <alignment horizontal="center" vertical="center" wrapText="1"/>
    </xf>
    <xf numFmtId="0" fontId="21" fillId="0" borderId="2" xfId="0" applyFont="1" applyBorder="1" applyAlignment="1">
      <alignment horizontal="center" vertical="center" wrapText="1"/>
    </xf>
    <xf numFmtId="0" fontId="20" fillId="0" borderId="1" xfId="0" applyFont="1" applyBorder="1" applyAlignment="1">
      <alignment horizontal="center" vertical="center" shrinkToFit="1"/>
    </xf>
    <xf numFmtId="0" fontId="20" fillId="0" borderId="1" xfId="0" applyFont="1" applyBorder="1" applyAlignment="1">
      <alignment horizontal="center" vertical="center" wrapText="1"/>
    </xf>
    <xf numFmtId="0" fontId="20" fillId="0" borderId="20" xfId="0" applyFont="1" applyBorder="1" applyAlignment="1">
      <alignment horizontal="center" vertical="center"/>
    </xf>
    <xf numFmtId="0" fontId="20" fillId="2" borderId="43" xfId="0" applyFont="1" applyFill="1" applyBorder="1" applyAlignment="1" applyProtection="1">
      <alignment horizontal="center" vertical="center" shrinkToFit="1"/>
      <protection locked="0"/>
    </xf>
    <xf numFmtId="0" fontId="20" fillId="2" borderId="44" xfId="0" applyFont="1" applyFill="1" applyBorder="1" applyAlignment="1" applyProtection="1">
      <alignment horizontal="center" vertical="center" shrinkToFit="1"/>
      <protection locked="0"/>
    </xf>
    <xf numFmtId="0" fontId="20" fillId="2" borderId="45" xfId="0" applyFont="1" applyFill="1" applyBorder="1" applyAlignment="1" applyProtection="1">
      <alignment horizontal="center" vertical="center" shrinkToFit="1"/>
      <protection locked="0"/>
    </xf>
    <xf numFmtId="0" fontId="20" fillId="0" borderId="15" xfId="0" applyFont="1" applyBorder="1" applyAlignment="1">
      <alignment horizontal="center" vertical="center" shrinkToFit="1"/>
    </xf>
    <xf numFmtId="0" fontId="20" fillId="0" borderId="46" xfId="0" applyFont="1" applyBorder="1" applyAlignment="1">
      <alignment horizontal="center" vertical="center" shrinkToFit="1"/>
    </xf>
    <xf numFmtId="0" fontId="20" fillId="0" borderId="47" xfId="0" applyFont="1" applyBorder="1" applyAlignment="1">
      <alignment horizontal="center" vertical="center" shrinkToFit="1"/>
    </xf>
    <xf numFmtId="0" fontId="21" fillId="0" borderId="1" xfId="0" applyFont="1" applyBorder="1" applyAlignment="1">
      <alignment horizontal="center" vertical="center" wrapText="1"/>
    </xf>
    <xf numFmtId="0" fontId="20" fillId="2" borderId="46" xfId="0" applyFont="1" applyFill="1" applyBorder="1" applyAlignment="1" applyProtection="1">
      <alignment horizontal="center" vertical="center" shrinkToFit="1"/>
      <protection locked="0"/>
    </xf>
    <xf numFmtId="0" fontId="20" fillId="2" borderId="48" xfId="0" applyFont="1" applyFill="1" applyBorder="1" applyAlignment="1" applyProtection="1">
      <alignment horizontal="center" vertical="center" shrinkToFit="1"/>
      <protection locked="0"/>
    </xf>
    <xf numFmtId="0" fontId="20" fillId="0" borderId="18" xfId="0" applyFont="1" applyBorder="1" applyAlignment="1">
      <alignment horizontal="center" vertical="center" shrinkToFit="1"/>
    </xf>
    <xf numFmtId="0" fontId="20" fillId="0" borderId="0" xfId="0" applyFont="1" applyAlignment="1">
      <alignment horizontal="right" vertical="center"/>
    </xf>
    <xf numFmtId="0" fontId="0" fillId="0" borderId="44" xfId="0" applyBorder="1" applyAlignment="1">
      <alignment vertical="center" shrinkToFit="1"/>
    </xf>
    <xf numFmtId="0" fontId="0" fillId="0" borderId="45" xfId="0" applyBorder="1" applyAlignment="1">
      <alignment vertical="center" shrinkToFit="1"/>
    </xf>
    <xf numFmtId="0" fontId="36" fillId="4" borderId="6" xfId="0" applyFont="1" applyFill="1" applyBorder="1" applyAlignment="1">
      <alignment horizontal="left" vertical="center" shrinkToFit="1"/>
    </xf>
    <xf numFmtId="38" fontId="37" fillId="2" borderId="0" xfId="1" applyFont="1" applyFill="1" applyAlignment="1" applyProtection="1">
      <alignment horizontal="center" vertical="center"/>
      <protection locked="0"/>
    </xf>
    <xf numFmtId="0" fontId="36" fillId="4" borderId="0" xfId="0" applyFont="1" applyFill="1" applyAlignment="1">
      <alignment horizontal="left" vertical="center"/>
    </xf>
    <xf numFmtId="0" fontId="36" fillId="4" borderId="0" xfId="0" applyFont="1" applyFill="1" applyAlignment="1">
      <alignment horizontal="right" vertical="center"/>
    </xf>
    <xf numFmtId="0" fontId="0" fillId="4" borderId="0" xfId="0" applyFont="1" applyFill="1" applyAlignment="1">
      <alignment horizontal="center" vertical="center" shrinkToFit="1"/>
    </xf>
    <xf numFmtId="0" fontId="36" fillId="2" borderId="0" xfId="0" applyFont="1" applyFill="1" applyAlignment="1" applyProtection="1">
      <alignment horizontal="center" vertical="center"/>
      <protection locked="0"/>
    </xf>
    <xf numFmtId="0" fontId="36" fillId="4" borderId="0" xfId="0" applyFont="1" applyFill="1" applyAlignment="1">
      <alignment horizontal="center" vertical="center"/>
    </xf>
    <xf numFmtId="0" fontId="36" fillId="4" borderId="0" xfId="0" applyFont="1" applyFill="1" applyBorder="1" applyAlignment="1">
      <alignment horizontal="center" vertical="center"/>
    </xf>
    <xf numFmtId="0" fontId="36" fillId="2" borderId="0" xfId="0" applyFont="1" applyFill="1" applyAlignment="1" applyProtection="1">
      <alignment horizontal="left" vertical="center"/>
      <protection locked="0"/>
    </xf>
    <xf numFmtId="0" fontId="36" fillId="0" borderId="0" xfId="0" applyFont="1" applyAlignment="1">
      <alignment horizontal="right" vertical="center"/>
    </xf>
    <xf numFmtId="0" fontId="22" fillId="4" borderId="6" xfId="0" applyFont="1" applyFill="1" applyBorder="1" applyAlignment="1">
      <alignment horizontal="center" vertical="center"/>
    </xf>
    <xf numFmtId="0" fontId="3" fillId="4" borderId="7" xfId="0" applyFont="1" applyFill="1" applyBorder="1" applyAlignment="1">
      <alignment horizontal="center" vertical="center" wrapText="1"/>
    </xf>
    <xf numFmtId="0" fontId="3" fillId="4" borderId="2" xfId="0" applyFont="1" applyFill="1" applyBorder="1" applyAlignment="1">
      <alignment horizontal="center" vertical="center" wrapText="1"/>
    </xf>
    <xf numFmtId="38" fontId="12" fillId="4" borderId="49" xfId="1" applyFont="1" applyFill="1" applyBorder="1" applyAlignment="1">
      <alignment horizontal="center" vertical="center"/>
    </xf>
    <xf numFmtId="38" fontId="12" fillId="4" borderId="50" xfId="1" applyFont="1" applyFill="1" applyBorder="1" applyAlignment="1">
      <alignment horizontal="center" vertical="center"/>
    </xf>
    <xf numFmtId="0" fontId="3" fillId="4" borderId="3" xfId="0" applyFont="1" applyFill="1" applyBorder="1" applyAlignment="1">
      <alignment horizontal="center" vertical="center" wrapText="1"/>
    </xf>
    <xf numFmtId="38" fontId="12" fillId="3" borderId="7" xfId="1" applyFont="1" applyFill="1" applyBorder="1" applyAlignment="1" applyProtection="1">
      <alignment horizontal="center" vertical="center"/>
      <protection locked="0"/>
    </xf>
    <xf numFmtId="38" fontId="12" fillId="3" borderId="3" xfId="1" applyFont="1" applyFill="1" applyBorder="1" applyAlignment="1" applyProtection="1">
      <alignment horizontal="center" vertical="center"/>
      <protection locked="0"/>
    </xf>
    <xf numFmtId="38" fontId="12" fillId="3" borderId="2" xfId="1" applyFont="1" applyFill="1" applyBorder="1" applyAlignment="1" applyProtection="1">
      <alignment horizontal="center" vertical="center"/>
      <protection locked="0"/>
    </xf>
    <xf numFmtId="0" fontId="3" fillId="3" borderId="51" xfId="0" applyFont="1" applyFill="1" applyBorder="1" applyAlignment="1" applyProtection="1">
      <alignment horizontal="center" vertical="center" shrinkToFit="1"/>
      <protection locked="0"/>
    </xf>
    <xf numFmtId="0" fontId="3" fillId="3" borderId="2" xfId="0" applyFont="1" applyFill="1" applyBorder="1" applyAlignment="1" applyProtection="1">
      <alignment horizontal="center" vertical="center" shrinkToFit="1"/>
      <protection locked="0"/>
    </xf>
    <xf numFmtId="38" fontId="12" fillId="6" borderId="7" xfId="1" applyFont="1" applyFill="1" applyBorder="1" applyAlignment="1" applyProtection="1">
      <alignment horizontal="center" vertical="center"/>
      <protection locked="0"/>
    </xf>
    <xf numFmtId="38" fontId="12" fillId="6" borderId="3" xfId="1" applyFont="1" applyFill="1" applyBorder="1" applyAlignment="1" applyProtection="1">
      <alignment horizontal="center" vertical="center"/>
      <protection locked="0"/>
    </xf>
    <xf numFmtId="38" fontId="12" fillId="6" borderId="2" xfId="1" applyFont="1" applyFill="1" applyBorder="1" applyAlignment="1" applyProtection="1">
      <alignment horizontal="center" vertical="center"/>
      <protection locked="0"/>
    </xf>
    <xf numFmtId="0" fontId="3" fillId="4" borderId="51" xfId="0" applyFont="1" applyFill="1" applyBorder="1" applyAlignment="1">
      <alignment horizontal="center" vertical="center" wrapText="1"/>
    </xf>
    <xf numFmtId="0" fontId="3" fillId="4" borderId="16" xfId="0" applyFont="1" applyFill="1" applyBorder="1" applyAlignment="1">
      <alignment horizontal="left" vertical="center" wrapText="1"/>
    </xf>
    <xf numFmtId="0" fontId="3" fillId="4" borderId="41" xfId="0" applyFont="1" applyFill="1" applyBorder="1" applyAlignment="1">
      <alignment horizontal="left" vertical="center" wrapText="1"/>
    </xf>
    <xf numFmtId="38" fontId="12" fillId="2" borderId="7" xfId="1" applyFont="1" applyFill="1" applyBorder="1" applyAlignment="1" applyProtection="1">
      <alignment horizontal="center" vertical="center"/>
      <protection locked="0"/>
    </xf>
    <xf numFmtId="38" fontId="12" fillId="2" borderId="2" xfId="1" applyFont="1" applyFill="1" applyBorder="1" applyAlignment="1" applyProtection="1">
      <alignment horizontal="center" vertical="center"/>
      <protection locked="0"/>
    </xf>
    <xf numFmtId="0" fontId="3" fillId="4" borderId="9" xfId="0" applyFont="1" applyFill="1" applyBorder="1" applyAlignment="1">
      <alignment horizontal="left" vertical="center" wrapText="1"/>
    </xf>
    <xf numFmtId="0" fontId="3" fillId="4" borderId="13" xfId="0" applyFont="1" applyFill="1" applyBorder="1" applyAlignment="1">
      <alignment horizontal="left" vertical="center" wrapText="1"/>
    </xf>
    <xf numFmtId="38" fontId="12" fillId="4" borderId="7" xfId="1" applyFont="1" applyFill="1" applyBorder="1" applyAlignment="1">
      <alignment horizontal="center" vertical="center"/>
    </xf>
    <xf numFmtId="38" fontId="12" fillId="4" borderId="2" xfId="1" applyFont="1" applyFill="1" applyBorder="1" applyAlignment="1">
      <alignment horizontal="center" vertical="center"/>
    </xf>
    <xf numFmtId="38" fontId="12" fillId="5" borderId="7" xfId="1" applyFont="1" applyFill="1" applyBorder="1" applyAlignment="1" applyProtection="1">
      <alignment horizontal="center" vertical="center"/>
      <protection locked="0"/>
    </xf>
    <xf numFmtId="38" fontId="12" fillId="5" borderId="2" xfId="1" applyFont="1" applyFill="1" applyBorder="1" applyAlignment="1" applyProtection="1">
      <alignment horizontal="center" vertical="center"/>
      <protection locked="0"/>
    </xf>
  </cellXfs>
  <cellStyles count="6">
    <cellStyle name="桁区切り" xfId="1" builtinId="6"/>
    <cellStyle name="通貨" xfId="2" builtinId="7"/>
    <cellStyle name="標準" xfId="0" builtinId="0"/>
    <cellStyle name="標準_011貸与品借用（返納）書" xfId="3" xr:uid="{00000000-0005-0000-0000-000003000000}"/>
    <cellStyle name="標準_012支給品受領書" xfId="4" xr:uid="{00000000-0005-0000-0000-000004000000}"/>
    <cellStyle name="標準_様式ー３" xfId="5" xr:uid="{00000000-0005-0000-0000-00000500000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12</xdr:col>
      <xdr:colOff>0</xdr:colOff>
      <xdr:row>21</xdr:row>
      <xdr:rowOff>0</xdr:rowOff>
    </xdr:from>
    <xdr:to>
      <xdr:col>12</xdr:col>
      <xdr:colOff>171450</xdr:colOff>
      <xdr:row>26</xdr:row>
      <xdr:rowOff>371475</xdr:rowOff>
    </xdr:to>
    <xdr:sp macro="" textlink="">
      <xdr:nvSpPr>
        <xdr:cNvPr id="13321" name="AutoShape 1">
          <a:extLst>
            <a:ext uri="{FF2B5EF4-FFF2-40B4-BE49-F238E27FC236}">
              <a16:creationId xmlns:a16="http://schemas.microsoft.com/office/drawing/2014/main" id="{00000000-0008-0000-0700-000009340000}"/>
            </a:ext>
          </a:extLst>
        </xdr:cNvPr>
        <xdr:cNvSpPr>
          <a:spLocks/>
        </xdr:cNvSpPr>
      </xdr:nvSpPr>
      <xdr:spPr bwMode="auto">
        <a:xfrm>
          <a:off x="7410450" y="5019675"/>
          <a:ext cx="171450" cy="2533650"/>
        </a:xfrm>
        <a:prstGeom prst="rightBrace">
          <a:avLst>
            <a:gd name="adj1" fmla="val 102966"/>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oneCellAnchor>
    <xdr:from>
      <xdr:col>12</xdr:col>
      <xdr:colOff>162273</xdr:colOff>
      <xdr:row>23</xdr:row>
      <xdr:rowOff>88526</xdr:rowOff>
    </xdr:from>
    <xdr:ext cx="761286" cy="531950"/>
    <xdr:sp macro="" textlink="">
      <xdr:nvSpPr>
        <xdr:cNvPr id="3" name="Text Box 3">
          <a:extLst>
            <a:ext uri="{FF2B5EF4-FFF2-40B4-BE49-F238E27FC236}">
              <a16:creationId xmlns:a16="http://schemas.microsoft.com/office/drawing/2014/main" id="{00000000-0008-0000-0700-000003000000}"/>
            </a:ext>
          </a:extLst>
        </xdr:cNvPr>
        <xdr:cNvSpPr txBox="1">
          <a:spLocks noChangeArrowheads="1"/>
        </xdr:cNvSpPr>
      </xdr:nvSpPr>
      <xdr:spPr bwMode="auto">
        <a:xfrm>
          <a:off x="7572723" y="6070226"/>
          <a:ext cx="742254" cy="52245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18288" bIns="0" anchor="t" upright="1">
          <a:spAutoFit/>
        </a:bodyPr>
        <a:lstStyle/>
        <a:p>
          <a:pPr algn="ctr" rtl="0">
            <a:lnSpc>
              <a:spcPts val="1300"/>
            </a:lnSpc>
            <a:defRPr sz="1000"/>
          </a:pPr>
          <a:r>
            <a:rPr lang="ja-JP" altLang="en-US" sz="1100" b="0" i="0" u="none" strike="noStrike" baseline="0">
              <a:solidFill>
                <a:srgbClr val="000000"/>
              </a:solidFill>
              <a:latin typeface="ＭＳ Ｐゴシック"/>
              <a:ea typeface="ＭＳ Ｐゴシック"/>
            </a:rPr>
            <a:t>購入数量</a:t>
          </a:r>
        </a:p>
        <a:p>
          <a:pPr algn="ctr" rtl="0">
            <a:defRPr sz="1000"/>
          </a:pPr>
          <a:r>
            <a:rPr lang="ja-JP" altLang="en-US" sz="1100" b="0" i="0" u="none" strike="noStrike" baseline="0">
              <a:solidFill>
                <a:srgbClr val="000000"/>
              </a:solidFill>
              <a:latin typeface="ＭＳ Ｐゴシック"/>
              <a:ea typeface="ＭＳ Ｐゴシック"/>
            </a:rPr>
            <a:t>（証明済み）</a:t>
          </a:r>
        </a:p>
        <a:p>
          <a:pPr algn="ctr" rtl="0">
            <a:lnSpc>
              <a:spcPts val="1200"/>
            </a:lnSpc>
            <a:defRPr sz="1000"/>
          </a:pPr>
          <a:r>
            <a:rPr lang="ja-JP" altLang="en-US" sz="1100" b="0" i="0" u="none" strike="noStrike" baseline="0">
              <a:solidFill>
                <a:srgbClr val="000000"/>
              </a:solidFill>
              <a:latin typeface="ＭＳ Ｐゴシック"/>
              <a:ea typeface="ＭＳ Ｐゴシック"/>
            </a:rPr>
            <a:t>50,000L</a:t>
          </a:r>
        </a:p>
      </xdr:txBody>
    </xdr:sp>
    <xdr:clientData/>
  </xdr:oneCellAnchor>
  <xdr:twoCellAnchor>
    <xdr:from>
      <xdr:col>12</xdr:col>
      <xdr:colOff>0</xdr:colOff>
      <xdr:row>29</xdr:row>
      <xdr:rowOff>19050</xdr:rowOff>
    </xdr:from>
    <xdr:to>
      <xdr:col>12</xdr:col>
      <xdr:colOff>123825</xdr:colOff>
      <xdr:row>31</xdr:row>
      <xdr:rowOff>514350</xdr:rowOff>
    </xdr:to>
    <xdr:sp macro="" textlink="">
      <xdr:nvSpPr>
        <xdr:cNvPr id="13323" name="AutoShape 2">
          <a:extLst>
            <a:ext uri="{FF2B5EF4-FFF2-40B4-BE49-F238E27FC236}">
              <a16:creationId xmlns:a16="http://schemas.microsoft.com/office/drawing/2014/main" id="{00000000-0008-0000-0700-00000B340000}"/>
            </a:ext>
          </a:extLst>
        </xdr:cNvPr>
        <xdr:cNvSpPr>
          <a:spLocks/>
        </xdr:cNvSpPr>
      </xdr:nvSpPr>
      <xdr:spPr bwMode="auto">
        <a:xfrm>
          <a:off x="7410450" y="8105775"/>
          <a:ext cx="123825" cy="1562100"/>
        </a:xfrm>
        <a:prstGeom prst="rightBrace">
          <a:avLst>
            <a:gd name="adj1" fmla="val 60274"/>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oneCellAnchor>
    <xdr:from>
      <xdr:col>12</xdr:col>
      <xdr:colOff>132792</xdr:colOff>
      <xdr:row>30</xdr:row>
      <xdr:rowOff>47625</xdr:rowOff>
    </xdr:from>
    <xdr:ext cx="620275" cy="541449"/>
    <xdr:sp macro="" textlink="">
      <xdr:nvSpPr>
        <xdr:cNvPr id="5" name="Text Box 4">
          <a:extLst>
            <a:ext uri="{FF2B5EF4-FFF2-40B4-BE49-F238E27FC236}">
              <a16:creationId xmlns:a16="http://schemas.microsoft.com/office/drawing/2014/main" id="{00000000-0008-0000-0700-000005000000}"/>
            </a:ext>
          </a:extLst>
        </xdr:cNvPr>
        <xdr:cNvSpPr txBox="1">
          <a:spLocks noChangeArrowheads="1"/>
        </xdr:cNvSpPr>
      </xdr:nvSpPr>
      <xdr:spPr bwMode="auto">
        <a:xfrm>
          <a:off x="7543242" y="8667750"/>
          <a:ext cx="601190" cy="52245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18288" bIns="0" anchor="t" upright="1">
          <a:spAutoFit/>
        </a:bodyPr>
        <a:lstStyle/>
        <a:p>
          <a:pPr algn="ctr" rtl="0">
            <a:lnSpc>
              <a:spcPts val="1300"/>
            </a:lnSpc>
            <a:defRPr sz="1000"/>
          </a:pPr>
          <a:r>
            <a:rPr lang="ja-JP" altLang="en-US" sz="1100" b="0" i="0" u="none" strike="noStrike" baseline="0">
              <a:solidFill>
                <a:srgbClr val="000000"/>
              </a:solidFill>
              <a:latin typeface="ＭＳ Ｐゴシック"/>
              <a:ea typeface="ＭＳ Ｐゴシック"/>
            </a:rPr>
            <a:t>購入数量</a:t>
          </a:r>
        </a:p>
        <a:p>
          <a:pPr algn="ctr" rtl="0">
            <a:defRPr sz="1000"/>
          </a:pPr>
          <a:r>
            <a:rPr lang="ja-JP" altLang="en-US" sz="1100" b="0" i="0" u="none" strike="noStrike" baseline="0">
              <a:solidFill>
                <a:srgbClr val="000000"/>
              </a:solidFill>
              <a:latin typeface="ＭＳ Ｐゴシック"/>
              <a:ea typeface="ＭＳ Ｐゴシック"/>
            </a:rPr>
            <a:t>（未証明）</a:t>
          </a:r>
        </a:p>
        <a:p>
          <a:pPr algn="ctr" rtl="0">
            <a:lnSpc>
              <a:spcPts val="1200"/>
            </a:lnSpc>
            <a:defRPr sz="1000"/>
          </a:pPr>
          <a:r>
            <a:rPr lang="ja-JP" altLang="en-US" sz="1100" b="0" i="0" u="none" strike="noStrike" baseline="0">
              <a:solidFill>
                <a:srgbClr val="000000"/>
              </a:solidFill>
              <a:latin typeface="ＭＳ Ｐゴシック"/>
              <a:ea typeface="ＭＳ Ｐゴシック"/>
            </a:rPr>
            <a:t>5,000L</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6</xdr:col>
      <xdr:colOff>485775</xdr:colOff>
      <xdr:row>42</xdr:row>
      <xdr:rowOff>228600</xdr:rowOff>
    </xdr:from>
    <xdr:to>
      <xdr:col>10</xdr:col>
      <xdr:colOff>34925</xdr:colOff>
      <xdr:row>44</xdr:row>
      <xdr:rowOff>15875</xdr:rowOff>
    </xdr:to>
    <xdr:sp macro="" textlink="">
      <xdr:nvSpPr>
        <xdr:cNvPr id="2" name="テキスト ボックス 1">
          <a:extLst>
            <a:ext uri="{FF2B5EF4-FFF2-40B4-BE49-F238E27FC236}">
              <a16:creationId xmlns:a16="http://schemas.microsoft.com/office/drawing/2014/main" id="{00000000-0008-0000-0C00-000002000000}"/>
            </a:ext>
          </a:extLst>
        </xdr:cNvPr>
        <xdr:cNvSpPr txBox="1">
          <a:spLocks noChangeArrowheads="1"/>
        </xdr:cNvSpPr>
      </xdr:nvSpPr>
      <xdr:spPr bwMode="auto">
        <a:xfrm>
          <a:off x="4600575" y="10467975"/>
          <a:ext cx="2292350" cy="273050"/>
        </a:xfrm>
        <a:prstGeom prst="rect">
          <a:avLst/>
        </a:prstGeom>
        <a:noFill/>
        <a:ln w="9525">
          <a:noFill/>
          <a:miter lim="800000"/>
          <a:headEnd/>
          <a:tailEnd/>
        </a:ln>
      </xdr:spPr>
      <xdr:txBody>
        <a:bodyPr rot="0" vert="horz" wrap="square" lIns="91440" tIns="45720" rIns="91440" bIns="45720" anchor="t" anchorCtr="0">
          <a:spAutoFit/>
        </a:bodyPr>
        <a:lstStyle/>
        <a:p>
          <a:pPr algn="r">
            <a:spcAft>
              <a:spcPts val="0"/>
            </a:spcAft>
          </a:pPr>
          <a:r>
            <a:rPr lang="ja-JP" sz="1050" kern="100">
              <a:solidFill>
                <a:srgbClr val="0070C0"/>
              </a:solidFill>
              <a:effectLst/>
              <a:latin typeface="Times New Roman" panose="02020603050405020304" pitchFamily="18" charset="0"/>
              <a:ea typeface="ＭＳ 明朝" panose="02020609040205080304" pitchFamily="17" charset="-128"/>
            </a:rPr>
            <a:t>令和５年１月</a:t>
          </a:r>
          <a:r>
            <a:rPr lang="en-US" altLang="ja-JP" sz="1050" kern="100">
              <a:solidFill>
                <a:srgbClr val="0070C0"/>
              </a:solidFill>
              <a:effectLst/>
              <a:latin typeface="Times New Roman" panose="02020603050405020304" pitchFamily="18" charset="0"/>
              <a:ea typeface="ＭＳ 明朝" panose="02020609040205080304" pitchFamily="17" charset="-128"/>
            </a:rPr>
            <a:t>20</a:t>
          </a:r>
          <a:r>
            <a:rPr lang="ja-JP" sz="1050" kern="100">
              <a:solidFill>
                <a:srgbClr val="0070C0"/>
              </a:solidFill>
              <a:effectLst/>
              <a:latin typeface="Times New Roman" panose="02020603050405020304" pitchFamily="18" charset="0"/>
              <a:ea typeface="ＭＳ 明朝" panose="02020609040205080304" pitchFamily="17" charset="-128"/>
            </a:rPr>
            <a:t>日訂正</a:t>
          </a:r>
          <a:endParaRPr lang="ja-JP" sz="1050" kern="100">
            <a:effectLst/>
            <a:latin typeface="Times New Roman" panose="02020603050405020304" pitchFamily="18" charset="0"/>
            <a:ea typeface="SimSun" panose="02010600030101010101" pitchFamily="2" charset="-122"/>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490818</xdr:colOff>
      <xdr:row>42</xdr:row>
      <xdr:rowOff>222438</xdr:rowOff>
    </xdr:from>
    <xdr:to>
      <xdr:col>10</xdr:col>
      <xdr:colOff>39968</xdr:colOff>
      <xdr:row>44</xdr:row>
      <xdr:rowOff>10833</xdr:rowOff>
    </xdr:to>
    <xdr:sp macro="" textlink="">
      <xdr:nvSpPr>
        <xdr:cNvPr id="3" name="テキスト ボックス 2">
          <a:extLst>
            <a:ext uri="{FF2B5EF4-FFF2-40B4-BE49-F238E27FC236}">
              <a16:creationId xmlns:a16="http://schemas.microsoft.com/office/drawing/2014/main" id="{00000000-0008-0000-0D00-000003000000}"/>
            </a:ext>
          </a:extLst>
        </xdr:cNvPr>
        <xdr:cNvSpPr txBox="1">
          <a:spLocks noChangeArrowheads="1"/>
        </xdr:cNvSpPr>
      </xdr:nvSpPr>
      <xdr:spPr bwMode="auto">
        <a:xfrm>
          <a:off x="4592171" y="10374967"/>
          <a:ext cx="2283385" cy="270248"/>
        </a:xfrm>
        <a:prstGeom prst="rect">
          <a:avLst/>
        </a:prstGeom>
        <a:noFill/>
        <a:ln w="9525">
          <a:noFill/>
          <a:miter lim="800000"/>
          <a:headEnd/>
          <a:tailEnd/>
        </a:ln>
      </xdr:spPr>
      <xdr:txBody>
        <a:bodyPr rot="0" vert="horz" wrap="square" lIns="91440" tIns="45720" rIns="91440" bIns="45720" anchor="t" anchorCtr="0">
          <a:spAutoFit/>
        </a:bodyPr>
        <a:lstStyle/>
        <a:p>
          <a:pPr algn="r">
            <a:spcAft>
              <a:spcPts val="0"/>
            </a:spcAft>
          </a:pPr>
          <a:r>
            <a:rPr lang="ja-JP" sz="1050" kern="100">
              <a:solidFill>
                <a:srgbClr val="0070C0"/>
              </a:solidFill>
              <a:effectLst/>
              <a:latin typeface="Times New Roman" panose="02020603050405020304" pitchFamily="18" charset="0"/>
              <a:ea typeface="ＭＳ 明朝" panose="02020609040205080304" pitchFamily="17" charset="-128"/>
            </a:rPr>
            <a:t>令和５年１月</a:t>
          </a:r>
          <a:r>
            <a:rPr lang="en-US" altLang="ja-JP" sz="1050" kern="100">
              <a:solidFill>
                <a:srgbClr val="0070C0"/>
              </a:solidFill>
              <a:effectLst/>
              <a:latin typeface="Times New Roman" panose="02020603050405020304" pitchFamily="18" charset="0"/>
              <a:ea typeface="ＭＳ 明朝" panose="02020609040205080304" pitchFamily="17" charset="-128"/>
            </a:rPr>
            <a:t>20</a:t>
          </a:r>
          <a:r>
            <a:rPr lang="ja-JP" sz="1050" kern="100">
              <a:solidFill>
                <a:srgbClr val="0070C0"/>
              </a:solidFill>
              <a:effectLst/>
              <a:latin typeface="Times New Roman" panose="02020603050405020304" pitchFamily="18" charset="0"/>
              <a:ea typeface="ＭＳ 明朝" panose="02020609040205080304" pitchFamily="17" charset="-128"/>
            </a:rPr>
            <a:t>日訂正</a:t>
          </a:r>
          <a:endParaRPr lang="ja-JP" sz="1050" kern="100">
            <a:effectLst/>
            <a:latin typeface="Times New Roman" panose="02020603050405020304" pitchFamily="18" charset="0"/>
            <a:ea typeface="SimSun" panose="02010600030101010101" pitchFamily="2" charset="-122"/>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1952624</xdr:colOff>
      <xdr:row>35</xdr:row>
      <xdr:rowOff>166687</xdr:rowOff>
    </xdr:from>
    <xdr:to>
      <xdr:col>3</xdr:col>
      <xdr:colOff>458787</xdr:colOff>
      <xdr:row>36</xdr:row>
      <xdr:rowOff>201612</xdr:rowOff>
    </xdr:to>
    <xdr:sp macro="" textlink="">
      <xdr:nvSpPr>
        <xdr:cNvPr id="2" name="テキスト ボックス 1">
          <a:extLst>
            <a:ext uri="{FF2B5EF4-FFF2-40B4-BE49-F238E27FC236}">
              <a16:creationId xmlns:a16="http://schemas.microsoft.com/office/drawing/2014/main" id="{00000000-0008-0000-0E00-000002000000}"/>
            </a:ext>
          </a:extLst>
        </xdr:cNvPr>
        <xdr:cNvSpPr txBox="1">
          <a:spLocks noChangeArrowheads="1"/>
        </xdr:cNvSpPr>
      </xdr:nvSpPr>
      <xdr:spPr bwMode="auto">
        <a:xfrm>
          <a:off x="4167187" y="9263062"/>
          <a:ext cx="2292350" cy="273050"/>
        </a:xfrm>
        <a:prstGeom prst="rect">
          <a:avLst/>
        </a:prstGeom>
        <a:noFill/>
        <a:ln w="9525">
          <a:noFill/>
          <a:miter lim="800000"/>
          <a:headEnd/>
          <a:tailEnd/>
        </a:ln>
      </xdr:spPr>
      <xdr:txBody>
        <a:bodyPr rot="0" vert="horz" wrap="square" lIns="91440" tIns="45720" rIns="91440" bIns="45720" anchor="t" anchorCtr="0">
          <a:spAutoFit/>
        </a:bodyPr>
        <a:lstStyle/>
        <a:p>
          <a:pPr algn="r">
            <a:spcAft>
              <a:spcPts val="0"/>
            </a:spcAft>
          </a:pPr>
          <a:r>
            <a:rPr lang="ja-JP" sz="1050" kern="100">
              <a:solidFill>
                <a:srgbClr val="0070C0"/>
              </a:solidFill>
              <a:effectLst/>
              <a:latin typeface="Times New Roman" panose="02020603050405020304" pitchFamily="18" charset="0"/>
              <a:ea typeface="ＭＳ 明朝" panose="02020609040205080304" pitchFamily="17" charset="-128"/>
            </a:rPr>
            <a:t>令和５年１月</a:t>
          </a:r>
          <a:r>
            <a:rPr lang="en-US" altLang="ja-JP" sz="1050" kern="100">
              <a:solidFill>
                <a:srgbClr val="0070C0"/>
              </a:solidFill>
              <a:effectLst/>
              <a:latin typeface="Times New Roman" panose="02020603050405020304" pitchFamily="18" charset="0"/>
              <a:ea typeface="ＭＳ 明朝" panose="02020609040205080304" pitchFamily="17" charset="-128"/>
            </a:rPr>
            <a:t>20</a:t>
          </a:r>
          <a:r>
            <a:rPr lang="ja-JP" sz="1050" kern="100">
              <a:solidFill>
                <a:srgbClr val="0070C0"/>
              </a:solidFill>
              <a:effectLst/>
              <a:latin typeface="Times New Roman" panose="02020603050405020304" pitchFamily="18" charset="0"/>
              <a:ea typeface="ＭＳ 明朝" panose="02020609040205080304" pitchFamily="17" charset="-128"/>
            </a:rPr>
            <a:t>日訂正</a:t>
          </a:r>
          <a:endParaRPr lang="ja-JP" sz="1050" kern="100">
            <a:effectLst/>
            <a:latin typeface="Times New Roman" panose="02020603050405020304" pitchFamily="18" charset="0"/>
            <a:ea typeface="SimSun" panose="02010600030101010101" pitchFamily="2" charset="-122"/>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57150</xdr:colOff>
      <xdr:row>63</xdr:row>
      <xdr:rowOff>190500</xdr:rowOff>
    </xdr:from>
    <xdr:to>
      <xdr:col>1</xdr:col>
      <xdr:colOff>133350</xdr:colOff>
      <xdr:row>71</xdr:row>
      <xdr:rowOff>85725</xdr:rowOff>
    </xdr:to>
    <xdr:sp macro="" textlink="">
      <xdr:nvSpPr>
        <xdr:cNvPr id="7196" name="AutoShape 1">
          <a:extLst>
            <a:ext uri="{FF2B5EF4-FFF2-40B4-BE49-F238E27FC236}">
              <a16:creationId xmlns:a16="http://schemas.microsoft.com/office/drawing/2014/main" id="{00000000-0008-0000-0F00-00001C1C0000}"/>
            </a:ext>
          </a:extLst>
        </xdr:cNvPr>
        <xdr:cNvSpPr>
          <a:spLocks/>
        </xdr:cNvSpPr>
      </xdr:nvSpPr>
      <xdr:spPr bwMode="auto">
        <a:xfrm>
          <a:off x="409575" y="15230475"/>
          <a:ext cx="76200" cy="1800225"/>
        </a:xfrm>
        <a:prstGeom prst="leftBracket">
          <a:avLst>
            <a:gd name="adj" fmla="val 69125"/>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xdr:col>
      <xdr:colOff>666750</xdr:colOff>
      <xdr:row>79</xdr:row>
      <xdr:rowOff>142875</xdr:rowOff>
    </xdr:from>
    <xdr:to>
      <xdr:col>4</xdr:col>
      <xdr:colOff>606425</xdr:colOff>
      <xdr:row>80</xdr:row>
      <xdr:rowOff>177800</xdr:rowOff>
    </xdr:to>
    <xdr:sp macro="" textlink="">
      <xdr:nvSpPr>
        <xdr:cNvPr id="3" name="テキスト ボックス 2">
          <a:extLst>
            <a:ext uri="{FF2B5EF4-FFF2-40B4-BE49-F238E27FC236}">
              <a16:creationId xmlns:a16="http://schemas.microsoft.com/office/drawing/2014/main" id="{00000000-0008-0000-0F00-000003000000}"/>
            </a:ext>
          </a:extLst>
        </xdr:cNvPr>
        <xdr:cNvSpPr txBox="1">
          <a:spLocks noChangeArrowheads="1"/>
        </xdr:cNvSpPr>
      </xdr:nvSpPr>
      <xdr:spPr bwMode="auto">
        <a:xfrm>
          <a:off x="4495800" y="19069050"/>
          <a:ext cx="2292350" cy="273050"/>
        </a:xfrm>
        <a:prstGeom prst="rect">
          <a:avLst/>
        </a:prstGeom>
        <a:noFill/>
        <a:ln w="9525">
          <a:noFill/>
          <a:miter lim="800000"/>
          <a:headEnd/>
          <a:tailEnd/>
        </a:ln>
      </xdr:spPr>
      <xdr:txBody>
        <a:bodyPr rot="0" vert="horz" wrap="square" lIns="91440" tIns="45720" rIns="91440" bIns="45720" anchor="t" anchorCtr="0">
          <a:spAutoFit/>
        </a:bodyPr>
        <a:lstStyle/>
        <a:p>
          <a:pPr algn="r">
            <a:spcAft>
              <a:spcPts val="0"/>
            </a:spcAft>
          </a:pPr>
          <a:r>
            <a:rPr lang="ja-JP" sz="1050" kern="100">
              <a:solidFill>
                <a:srgbClr val="0070C0"/>
              </a:solidFill>
              <a:effectLst/>
              <a:latin typeface="Times New Roman" panose="02020603050405020304" pitchFamily="18" charset="0"/>
              <a:ea typeface="ＭＳ 明朝" panose="02020609040205080304" pitchFamily="17" charset="-128"/>
            </a:rPr>
            <a:t>令和５年１月</a:t>
          </a:r>
          <a:r>
            <a:rPr lang="en-US" altLang="ja-JP" sz="1050" kern="100">
              <a:solidFill>
                <a:srgbClr val="0070C0"/>
              </a:solidFill>
              <a:effectLst/>
              <a:latin typeface="Times New Roman" panose="02020603050405020304" pitchFamily="18" charset="0"/>
              <a:ea typeface="ＭＳ 明朝" panose="02020609040205080304" pitchFamily="17" charset="-128"/>
            </a:rPr>
            <a:t>20</a:t>
          </a:r>
          <a:r>
            <a:rPr lang="ja-JP" sz="1050" kern="100">
              <a:solidFill>
                <a:srgbClr val="0070C0"/>
              </a:solidFill>
              <a:effectLst/>
              <a:latin typeface="Times New Roman" panose="02020603050405020304" pitchFamily="18" charset="0"/>
              <a:ea typeface="ＭＳ 明朝" panose="02020609040205080304" pitchFamily="17" charset="-128"/>
            </a:rPr>
            <a:t>日訂正</a:t>
          </a:r>
          <a:endParaRPr lang="ja-JP" sz="1050" kern="100">
            <a:effectLst/>
            <a:latin typeface="Times New Roman" panose="02020603050405020304" pitchFamily="18" charset="0"/>
            <a:ea typeface="SimSun" panose="02010600030101010101" pitchFamily="2" charset="-122"/>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38"/>
  <sheetViews>
    <sheetView tabSelected="1" view="pageBreakPreview" zoomScale="55" zoomScaleNormal="70" zoomScaleSheetLayoutView="55" workbookViewId="0">
      <selection activeCell="F36" sqref="F36:I36"/>
    </sheetView>
  </sheetViews>
  <sheetFormatPr defaultRowHeight="18.75"/>
  <sheetData>
    <row r="1" spans="1:9">
      <c r="I1" t="s">
        <v>0</v>
      </c>
    </row>
    <row r="2" spans="1:9">
      <c r="G2" t="s">
        <v>1</v>
      </c>
    </row>
    <row r="4" spans="1:9">
      <c r="A4" t="s">
        <v>2</v>
      </c>
    </row>
    <row r="5" spans="1:9">
      <c r="E5" t="s">
        <v>3</v>
      </c>
    </row>
    <row r="6" spans="1:9">
      <c r="F6" t="s">
        <v>21</v>
      </c>
    </row>
    <row r="8" spans="1:9">
      <c r="F8" t="s">
        <v>4</v>
      </c>
    </row>
    <row r="9" spans="1:9">
      <c r="F9" t="s">
        <v>5</v>
      </c>
    </row>
    <row r="10" spans="1:9">
      <c r="F10" t="s">
        <v>6</v>
      </c>
    </row>
    <row r="12" spans="1:9">
      <c r="A12" t="s">
        <v>25</v>
      </c>
    </row>
    <row r="15" spans="1:9" ht="58.5" customHeight="1">
      <c r="A15" s="198" t="s">
        <v>26</v>
      </c>
      <c r="B15" s="198"/>
      <c r="C15" s="198"/>
      <c r="D15" s="198"/>
      <c r="E15" s="198"/>
      <c r="F15" s="198"/>
      <c r="G15" s="198"/>
      <c r="H15" s="198"/>
      <c r="I15" s="198"/>
    </row>
    <row r="18" spans="1:9">
      <c r="E18" t="s">
        <v>7</v>
      </c>
    </row>
    <row r="20" spans="1:9">
      <c r="A20" s="1" t="s">
        <v>8</v>
      </c>
      <c r="B20" t="s">
        <v>9</v>
      </c>
      <c r="E20" s="199"/>
      <c r="F20" s="199"/>
      <c r="G20" s="199"/>
      <c r="H20" s="199"/>
      <c r="I20" s="199"/>
    </row>
    <row r="21" spans="1:9">
      <c r="A21" s="1"/>
      <c r="E21" s="25"/>
      <c r="F21" s="25"/>
      <c r="G21" s="25"/>
      <c r="H21" s="25"/>
      <c r="I21" s="25"/>
    </row>
    <row r="22" spans="1:9">
      <c r="A22" s="1" t="s">
        <v>10</v>
      </c>
      <c r="B22" t="s">
        <v>11</v>
      </c>
      <c r="E22" s="199"/>
      <c r="F22" s="199"/>
      <c r="G22" s="199"/>
      <c r="H22" s="199"/>
      <c r="I22" s="199"/>
    </row>
    <row r="23" spans="1:9">
      <c r="A23" s="1"/>
      <c r="E23" s="26"/>
      <c r="F23" s="25"/>
      <c r="G23" s="25"/>
      <c r="H23" s="25"/>
      <c r="I23" s="25"/>
    </row>
    <row r="24" spans="1:9">
      <c r="A24" s="1" t="s">
        <v>12</v>
      </c>
      <c r="B24" t="s">
        <v>13</v>
      </c>
      <c r="E24" s="199"/>
      <c r="F24" s="199"/>
      <c r="G24" s="199"/>
      <c r="H24" s="199"/>
      <c r="I24" s="24" t="s">
        <v>77</v>
      </c>
    </row>
    <row r="25" spans="1:9">
      <c r="A25" s="1"/>
      <c r="E25" s="26"/>
      <c r="F25" s="25"/>
      <c r="G25" s="25"/>
      <c r="H25" s="25"/>
      <c r="I25" s="25"/>
    </row>
    <row r="26" spans="1:9">
      <c r="A26" s="1" t="s">
        <v>14</v>
      </c>
      <c r="B26" t="s">
        <v>15</v>
      </c>
      <c r="E26" s="199"/>
      <c r="F26" s="199"/>
      <c r="G26" s="199"/>
      <c r="H26" s="199"/>
      <c r="I26" s="199"/>
    </row>
    <row r="27" spans="1:9">
      <c r="A27" s="1"/>
    </row>
    <row r="28" spans="1:9">
      <c r="A28" s="1" t="s">
        <v>16</v>
      </c>
      <c r="B28" t="s">
        <v>27</v>
      </c>
      <c r="E28" s="27" t="s">
        <v>78</v>
      </c>
      <c r="F28" s="197"/>
      <c r="G28" s="197"/>
      <c r="H28" s="197"/>
      <c r="I28" s="197"/>
    </row>
    <row r="29" spans="1:9">
      <c r="A29" s="1"/>
      <c r="E29" t="s">
        <v>306</v>
      </c>
    </row>
    <row r="30" spans="1:9">
      <c r="A30" s="1"/>
    </row>
    <row r="31" spans="1:9">
      <c r="A31" s="1" t="s">
        <v>17</v>
      </c>
      <c r="B31" t="s">
        <v>18</v>
      </c>
      <c r="E31" t="s">
        <v>22</v>
      </c>
    </row>
    <row r="32" spans="1:9">
      <c r="A32" s="1"/>
      <c r="E32" t="s">
        <v>23</v>
      </c>
    </row>
    <row r="33" spans="1:9">
      <c r="A33" s="1"/>
    </row>
    <row r="34" spans="1:9">
      <c r="A34" s="1" t="s">
        <v>19</v>
      </c>
      <c r="B34" t="s">
        <v>28</v>
      </c>
      <c r="F34" t="s">
        <v>30</v>
      </c>
    </row>
    <row r="36" spans="1:9">
      <c r="A36">
        <v>8</v>
      </c>
      <c r="B36" t="s">
        <v>29</v>
      </c>
      <c r="E36" s="27" t="s">
        <v>78</v>
      </c>
      <c r="F36" s="197"/>
      <c r="G36" s="197"/>
      <c r="H36" s="197"/>
      <c r="I36" s="197"/>
    </row>
    <row r="38" spans="1:9">
      <c r="B38" t="s">
        <v>20</v>
      </c>
    </row>
  </sheetData>
  <mergeCells count="7">
    <mergeCell ref="F36:I36"/>
    <mergeCell ref="A15:I15"/>
    <mergeCell ref="E20:I20"/>
    <mergeCell ref="E22:I22"/>
    <mergeCell ref="E24:H24"/>
    <mergeCell ref="E26:I26"/>
    <mergeCell ref="F28:I28"/>
  </mergeCells>
  <phoneticPr fontId="4"/>
  <pageMargins left="0.7" right="0.7" top="0.75" bottom="0.75" header="0.3" footer="0.3"/>
  <pageSetup paperSize="9" scale="8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O17"/>
  <sheetViews>
    <sheetView view="pageBreakPreview" zoomScaleNormal="100" zoomScaleSheetLayoutView="100" workbookViewId="0">
      <selection activeCell="F36" sqref="F36:I36"/>
    </sheetView>
  </sheetViews>
  <sheetFormatPr defaultRowHeight="18.75"/>
  <cols>
    <col min="1" max="1" width="10.25" style="57" customWidth="1"/>
    <col min="2" max="5" width="6.25" style="57" customWidth="1"/>
    <col min="6" max="6" width="8.5" style="57" bestFit="1" customWidth="1"/>
    <col min="7" max="7" width="6.75" style="57" customWidth="1"/>
    <col min="8" max="8" width="6.25" style="57" customWidth="1"/>
    <col min="9" max="9" width="7.125" style="57" customWidth="1"/>
    <col min="10" max="14" width="6.25" style="57" customWidth="1"/>
    <col min="15" max="15" width="7.125" style="57" customWidth="1"/>
  </cols>
  <sheetData>
    <row r="1" spans="1:15">
      <c r="O1" s="58" t="s">
        <v>99</v>
      </c>
    </row>
    <row r="2" spans="1:15">
      <c r="A2" s="23" t="s">
        <v>100</v>
      </c>
    </row>
    <row r="4" spans="1:15">
      <c r="A4" s="254" t="s">
        <v>101</v>
      </c>
      <c r="B4" s="254" t="s">
        <v>102</v>
      </c>
      <c r="C4" s="254" t="s">
        <v>103</v>
      </c>
      <c r="D4" s="254" t="s">
        <v>104</v>
      </c>
      <c r="E4" s="254" t="s">
        <v>105</v>
      </c>
      <c r="F4" s="254" t="s">
        <v>106</v>
      </c>
      <c r="G4" s="254" t="s">
        <v>107</v>
      </c>
      <c r="H4" s="256" t="s">
        <v>108</v>
      </c>
      <c r="I4" s="258" t="s">
        <v>109</v>
      </c>
      <c r="J4" s="254"/>
      <c r="K4" s="254"/>
      <c r="L4" s="254"/>
      <c r="M4" s="254"/>
      <c r="N4" s="254"/>
      <c r="O4" s="254"/>
    </row>
    <row r="5" spans="1:15" ht="19.5" thickBot="1">
      <c r="A5" s="255"/>
      <c r="B5" s="255"/>
      <c r="C5" s="255"/>
      <c r="D5" s="255"/>
      <c r="E5" s="255"/>
      <c r="F5" s="255"/>
      <c r="G5" s="255"/>
      <c r="H5" s="257"/>
      <c r="I5" s="60" t="s">
        <v>101</v>
      </c>
      <c r="J5" s="59" t="s">
        <v>102</v>
      </c>
      <c r="K5" s="59" t="s">
        <v>103</v>
      </c>
      <c r="L5" s="59" t="s">
        <v>104</v>
      </c>
      <c r="M5" s="59" t="s">
        <v>105</v>
      </c>
      <c r="N5" s="59" t="s">
        <v>106</v>
      </c>
      <c r="O5" s="59" t="s">
        <v>110</v>
      </c>
    </row>
    <row r="6" spans="1:15" ht="19.5" thickTop="1">
      <c r="A6" s="113" t="s">
        <v>268</v>
      </c>
      <c r="B6" s="113"/>
      <c r="C6" s="113"/>
      <c r="D6" s="113"/>
      <c r="E6" s="113"/>
      <c r="F6" s="113"/>
      <c r="G6" s="113"/>
      <c r="H6" s="114"/>
      <c r="I6" s="128"/>
      <c r="J6" s="129"/>
      <c r="K6" s="129"/>
      <c r="L6" s="129"/>
      <c r="M6" s="129"/>
      <c r="N6" s="129"/>
      <c r="O6" s="129"/>
    </row>
    <row r="7" spans="1:15">
      <c r="A7" s="115"/>
      <c r="B7" s="115"/>
      <c r="C7" s="115"/>
      <c r="D7" s="127"/>
      <c r="E7" s="116"/>
      <c r="F7" s="116"/>
      <c r="G7" s="115"/>
      <c r="H7" s="117"/>
      <c r="I7" s="130"/>
      <c r="J7" s="131"/>
      <c r="K7" s="131"/>
      <c r="L7" s="131"/>
      <c r="M7" s="131"/>
      <c r="N7" s="131"/>
      <c r="O7" s="131"/>
    </row>
    <row r="8" spans="1:15">
      <c r="A8" s="115" t="s">
        <v>269</v>
      </c>
      <c r="B8" s="115" t="s">
        <v>270</v>
      </c>
      <c r="C8" s="115" t="s">
        <v>271</v>
      </c>
      <c r="D8" s="118">
        <v>3000</v>
      </c>
      <c r="E8" s="118">
        <v>2000</v>
      </c>
      <c r="F8" s="118">
        <f>D8*E8</f>
        <v>6000000</v>
      </c>
      <c r="G8" s="119" t="s">
        <v>272</v>
      </c>
      <c r="H8" s="120" t="s">
        <v>273</v>
      </c>
      <c r="I8" s="130" t="s">
        <v>274</v>
      </c>
      <c r="J8" s="132" t="s">
        <v>275</v>
      </c>
      <c r="K8" s="132" t="s">
        <v>276</v>
      </c>
      <c r="L8" s="133">
        <v>700</v>
      </c>
      <c r="M8" s="133">
        <v>90</v>
      </c>
      <c r="N8" s="134">
        <f>L8*M8</f>
        <v>63000</v>
      </c>
      <c r="O8" s="135" t="s">
        <v>277</v>
      </c>
    </row>
    <row r="9" spans="1:15">
      <c r="A9" s="115"/>
      <c r="B9" s="115"/>
      <c r="C9" s="115"/>
      <c r="D9" s="118"/>
      <c r="E9" s="118"/>
      <c r="F9" s="118"/>
      <c r="G9" s="115"/>
      <c r="H9" s="121"/>
      <c r="I9" s="130" t="s">
        <v>274</v>
      </c>
      <c r="J9" s="132" t="s">
        <v>275</v>
      </c>
      <c r="K9" s="132" t="s">
        <v>276</v>
      </c>
      <c r="L9" s="133">
        <v>300</v>
      </c>
      <c r="M9" s="133">
        <v>90</v>
      </c>
      <c r="N9" s="134">
        <f>L9*M9</f>
        <v>27000</v>
      </c>
      <c r="O9" s="135" t="s">
        <v>278</v>
      </c>
    </row>
    <row r="10" spans="1:15">
      <c r="A10" s="115"/>
      <c r="B10" s="115"/>
      <c r="C10" s="115"/>
      <c r="D10" s="118"/>
      <c r="E10" s="118"/>
      <c r="F10" s="118"/>
      <c r="G10" s="115"/>
      <c r="H10" s="121"/>
      <c r="I10" s="136"/>
      <c r="J10" s="131"/>
      <c r="K10" s="131"/>
      <c r="L10" s="133"/>
      <c r="M10" s="133"/>
      <c r="N10" s="134"/>
      <c r="O10" s="133"/>
    </row>
    <row r="11" spans="1:15">
      <c r="A11" s="115" t="s">
        <v>269</v>
      </c>
      <c r="B11" s="115" t="s">
        <v>270</v>
      </c>
      <c r="C11" s="115" t="s">
        <v>271</v>
      </c>
      <c r="D11" s="118">
        <v>5000</v>
      </c>
      <c r="E11" s="118">
        <v>2000</v>
      </c>
      <c r="F11" s="118">
        <f>D11*E11</f>
        <v>10000000</v>
      </c>
      <c r="G11" s="119" t="s">
        <v>272</v>
      </c>
      <c r="H11" s="120" t="s">
        <v>279</v>
      </c>
      <c r="I11" s="130" t="s">
        <v>274</v>
      </c>
      <c r="J11" s="132" t="s">
        <v>275</v>
      </c>
      <c r="K11" s="132" t="s">
        <v>276</v>
      </c>
      <c r="L11" s="133">
        <v>500</v>
      </c>
      <c r="M11" s="133">
        <v>100</v>
      </c>
      <c r="N11" s="134">
        <f>L11*M11</f>
        <v>50000</v>
      </c>
      <c r="O11" s="135" t="s">
        <v>277</v>
      </c>
    </row>
    <row r="12" spans="1:15">
      <c r="A12" s="115"/>
      <c r="B12" s="115"/>
      <c r="C12" s="115"/>
      <c r="D12" s="118"/>
      <c r="E12" s="118"/>
      <c r="F12" s="118"/>
      <c r="G12" s="115"/>
      <c r="H12" s="121"/>
      <c r="I12" s="130" t="s">
        <v>274</v>
      </c>
      <c r="J12" s="132" t="s">
        <v>275</v>
      </c>
      <c r="K12" s="132" t="s">
        <v>276</v>
      </c>
      <c r="L12" s="133">
        <v>1000</v>
      </c>
      <c r="M12" s="133">
        <v>100</v>
      </c>
      <c r="N12" s="134">
        <f>L12*M12</f>
        <v>100000</v>
      </c>
      <c r="O12" s="135" t="s">
        <v>278</v>
      </c>
    </row>
    <row r="13" spans="1:15">
      <c r="A13" s="115"/>
      <c r="B13" s="115"/>
      <c r="C13" s="115"/>
      <c r="D13" s="118"/>
      <c r="E13" s="118"/>
      <c r="F13" s="116"/>
      <c r="G13" s="115"/>
      <c r="H13" s="121"/>
      <c r="I13" s="130"/>
      <c r="J13" s="131"/>
      <c r="K13" s="131"/>
      <c r="L13" s="133"/>
      <c r="M13" s="133"/>
      <c r="N13" s="134"/>
      <c r="O13" s="133"/>
    </row>
    <row r="14" spans="1:15" ht="31.5">
      <c r="A14" s="122" t="s">
        <v>280</v>
      </c>
      <c r="B14" s="123" t="s">
        <v>281</v>
      </c>
      <c r="C14" s="124" t="s">
        <v>282</v>
      </c>
      <c r="D14" s="118">
        <v>1</v>
      </c>
      <c r="E14" s="118" t="s">
        <v>283</v>
      </c>
      <c r="F14" s="116" t="s">
        <v>283</v>
      </c>
      <c r="G14" s="122" t="s">
        <v>284</v>
      </c>
      <c r="H14" s="120" t="s">
        <v>285</v>
      </c>
      <c r="I14" s="130" t="s">
        <v>274</v>
      </c>
      <c r="J14" s="132" t="s">
        <v>275</v>
      </c>
      <c r="K14" s="132" t="s">
        <v>276</v>
      </c>
      <c r="L14" s="133">
        <v>500</v>
      </c>
      <c r="M14" s="133">
        <v>110</v>
      </c>
      <c r="N14" s="134">
        <f>L14*M14</f>
        <v>55000</v>
      </c>
      <c r="O14" s="135" t="s">
        <v>286</v>
      </c>
    </row>
    <row r="15" spans="1:15">
      <c r="A15" s="125"/>
      <c r="B15" s="125"/>
      <c r="C15" s="125"/>
      <c r="D15" s="118"/>
      <c r="E15" s="118"/>
      <c r="F15" s="116"/>
      <c r="G15" s="125"/>
      <c r="H15" s="126"/>
      <c r="I15" s="136"/>
      <c r="J15" s="131"/>
      <c r="K15" s="131"/>
      <c r="L15" s="131"/>
      <c r="M15" s="131"/>
      <c r="N15" s="137"/>
      <c r="O15" s="131"/>
    </row>
    <row r="16" spans="1:15">
      <c r="A16" s="115"/>
      <c r="B16" s="115"/>
      <c r="C16" s="115"/>
      <c r="D16" s="118"/>
      <c r="E16" s="118"/>
      <c r="F16" s="116"/>
      <c r="G16" s="115"/>
      <c r="H16" s="117"/>
      <c r="I16" s="130"/>
      <c r="J16" s="131"/>
      <c r="K16" s="138" t="s">
        <v>287</v>
      </c>
      <c r="L16" s="139">
        <f>SUM(L8:L14)</f>
        <v>3000</v>
      </c>
      <c r="M16" s="131"/>
      <c r="N16" s="137"/>
      <c r="O16" s="131"/>
    </row>
    <row r="17" spans="1:15">
      <c r="A17" s="64"/>
      <c r="B17" s="64"/>
      <c r="C17" s="64"/>
      <c r="D17" s="64"/>
      <c r="E17" s="64"/>
      <c r="F17" s="64"/>
      <c r="G17" s="64"/>
      <c r="H17" s="65"/>
      <c r="I17" s="66"/>
      <c r="J17" s="64"/>
      <c r="K17" s="64"/>
      <c r="L17" s="64"/>
      <c r="M17" s="64"/>
      <c r="N17" s="64"/>
      <c r="O17" s="64"/>
    </row>
  </sheetData>
  <mergeCells count="9">
    <mergeCell ref="G4:G5"/>
    <mergeCell ref="H4:H5"/>
    <mergeCell ref="I4:O4"/>
    <mergeCell ref="A4:A5"/>
    <mergeCell ref="B4:B5"/>
    <mergeCell ref="C4:C5"/>
    <mergeCell ref="D4:D5"/>
    <mergeCell ref="E4:E5"/>
    <mergeCell ref="F4:F5"/>
  </mergeCells>
  <phoneticPr fontId="29"/>
  <pageMargins left="0.7" right="0.7" top="0.75" bottom="0.75" header="0.3" footer="0.3"/>
  <pageSetup paperSize="9" scale="78"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9"/>
  <sheetViews>
    <sheetView view="pageBreakPreview" topLeftCell="A31" zoomScaleNormal="100" zoomScaleSheetLayoutView="100" workbookViewId="0">
      <selection activeCell="F36" sqref="F36:I36"/>
    </sheetView>
  </sheetViews>
  <sheetFormatPr defaultRowHeight="18.75"/>
  <cols>
    <col min="1" max="1" width="13.625" style="57" customWidth="1"/>
    <col min="2" max="4" width="6.625" style="57" customWidth="1"/>
    <col min="5" max="5" width="7.875" style="57" customWidth="1"/>
    <col min="6" max="6" width="4.625" style="57" customWidth="1"/>
    <col min="7" max="7" width="6.625" style="57" customWidth="1"/>
    <col min="8" max="8" width="2.625" style="57" customWidth="1"/>
    <col min="9" max="9" width="5.625" style="57" customWidth="1"/>
    <col min="10" max="10" width="4.625" style="57" customWidth="1"/>
    <col min="11" max="11" width="5.625" style="57" customWidth="1"/>
    <col min="12" max="12" width="2.625" style="57" customWidth="1"/>
    <col min="13" max="13" width="5.625" style="57" customWidth="1"/>
    <col min="14" max="14" width="2.625" style="57" customWidth="1"/>
    <col min="15" max="15" width="6.625" style="57" customWidth="1"/>
    <col min="16" max="16" width="2.625" style="67" customWidth="1"/>
    <col min="17" max="17" width="7.75" style="67" customWidth="1"/>
  </cols>
  <sheetData>
    <row r="1" spans="1:17">
      <c r="O1" s="287" t="s">
        <v>305</v>
      </c>
      <c r="P1" s="287"/>
      <c r="Q1" s="287"/>
    </row>
    <row r="2" spans="1:17">
      <c r="A2" s="23" t="s">
        <v>294</v>
      </c>
    </row>
    <row r="3" spans="1:17" ht="19.5" thickBot="1"/>
    <row r="4" spans="1:17" ht="19.5" thickBot="1">
      <c r="A4" s="68" t="s">
        <v>111</v>
      </c>
      <c r="B4" s="277"/>
      <c r="C4" s="288"/>
      <c r="D4" s="288"/>
      <c r="E4" s="289"/>
      <c r="F4" s="280" t="s">
        <v>112</v>
      </c>
      <c r="G4" s="281"/>
      <c r="H4" s="277"/>
      <c r="I4" s="279"/>
      <c r="J4" s="282" t="s">
        <v>113</v>
      </c>
      <c r="K4" s="281"/>
      <c r="L4" s="277"/>
      <c r="M4" s="279"/>
      <c r="N4" s="280" t="s">
        <v>114</v>
      </c>
      <c r="O4" s="281"/>
      <c r="P4" s="277"/>
      <c r="Q4" s="279"/>
    </row>
    <row r="5" spans="1:17">
      <c r="A5" s="263" t="s">
        <v>115</v>
      </c>
      <c r="B5" s="264"/>
      <c r="C5" s="264"/>
      <c r="D5" s="264"/>
      <c r="E5" s="264" t="s">
        <v>116</v>
      </c>
      <c r="F5" s="264"/>
      <c r="G5" s="264"/>
      <c r="H5" s="264"/>
      <c r="I5" s="264"/>
      <c r="J5" s="264"/>
      <c r="K5" s="264"/>
      <c r="L5" s="264"/>
      <c r="M5" s="264"/>
      <c r="N5" s="264"/>
      <c r="O5" s="264"/>
      <c r="P5" s="264"/>
      <c r="Q5" s="265"/>
    </row>
    <row r="6" spans="1:17">
      <c r="A6" s="266" t="s">
        <v>117</v>
      </c>
      <c r="B6" s="69" t="s">
        <v>102</v>
      </c>
      <c r="C6" s="69" t="s">
        <v>118</v>
      </c>
      <c r="D6" s="70" t="s">
        <v>119</v>
      </c>
      <c r="E6" s="286" t="s">
        <v>120</v>
      </c>
      <c r="F6" s="271" t="s">
        <v>121</v>
      </c>
      <c r="G6" s="271" t="s">
        <v>122</v>
      </c>
      <c r="H6" s="271" t="s">
        <v>123</v>
      </c>
      <c r="I6" s="271" t="s">
        <v>124</v>
      </c>
      <c r="J6" s="271" t="s">
        <v>123</v>
      </c>
      <c r="K6" s="274" t="s">
        <v>125</v>
      </c>
      <c r="L6" s="271" t="s">
        <v>123</v>
      </c>
      <c r="M6" s="274" t="s">
        <v>126</v>
      </c>
      <c r="N6" s="271" t="s">
        <v>127</v>
      </c>
      <c r="O6" s="283" t="s">
        <v>128</v>
      </c>
      <c r="P6" s="271" t="s">
        <v>129</v>
      </c>
      <c r="Q6" s="276" t="s">
        <v>130</v>
      </c>
    </row>
    <row r="7" spans="1:17">
      <c r="A7" s="266"/>
      <c r="B7" s="73" t="s">
        <v>131</v>
      </c>
      <c r="C7" s="73" t="s">
        <v>132</v>
      </c>
      <c r="D7" s="74" t="s">
        <v>133</v>
      </c>
      <c r="E7" s="286"/>
      <c r="F7" s="271"/>
      <c r="G7" s="271"/>
      <c r="H7" s="271"/>
      <c r="I7" s="271"/>
      <c r="J7" s="271"/>
      <c r="K7" s="274"/>
      <c r="L7" s="271"/>
      <c r="M7" s="274"/>
      <c r="N7" s="271"/>
      <c r="O7" s="283"/>
      <c r="P7" s="271"/>
      <c r="Q7" s="276"/>
    </row>
    <row r="8" spans="1:17">
      <c r="A8" s="75"/>
      <c r="B8" s="76"/>
      <c r="C8" s="76"/>
      <c r="D8" s="77"/>
      <c r="E8" s="78"/>
      <c r="F8" s="71" t="s">
        <v>121</v>
      </c>
      <c r="G8" s="79"/>
      <c r="H8" s="71" t="s">
        <v>123</v>
      </c>
      <c r="I8" s="80"/>
      <c r="J8" s="71" t="s">
        <v>123</v>
      </c>
      <c r="K8" s="80"/>
      <c r="L8" s="71" t="s">
        <v>123</v>
      </c>
      <c r="M8" s="80"/>
      <c r="N8" s="71" t="s">
        <v>127</v>
      </c>
      <c r="O8" s="80"/>
      <c r="P8" s="71" t="s">
        <v>129</v>
      </c>
      <c r="Q8" s="81" t="str">
        <f>IF(E8="","",E8*(1+G8+I8+K8+M8)+O8)</f>
        <v/>
      </c>
    </row>
    <row r="9" spans="1:17">
      <c r="A9" s="75"/>
      <c r="B9" s="76"/>
      <c r="C9" s="76"/>
      <c r="D9" s="77"/>
      <c r="E9" s="78"/>
      <c r="F9" s="71" t="s">
        <v>121</v>
      </c>
      <c r="G9" s="79"/>
      <c r="H9" s="71" t="s">
        <v>123</v>
      </c>
      <c r="I9" s="80"/>
      <c r="J9" s="71" t="s">
        <v>123</v>
      </c>
      <c r="K9" s="80"/>
      <c r="L9" s="71" t="s">
        <v>123</v>
      </c>
      <c r="M9" s="80"/>
      <c r="N9" s="71" t="s">
        <v>127</v>
      </c>
      <c r="O9" s="80"/>
      <c r="P9" s="71" t="s">
        <v>129</v>
      </c>
      <c r="Q9" s="82" t="str">
        <f t="shared" ref="Q9:Q15" si="0">IF(E9="","",E9*(1+G9+I9+K9+M9)+O9)</f>
        <v/>
      </c>
    </row>
    <row r="10" spans="1:17">
      <c r="A10" s="75"/>
      <c r="B10" s="76"/>
      <c r="C10" s="76"/>
      <c r="D10" s="77"/>
      <c r="E10" s="78"/>
      <c r="F10" s="71" t="s">
        <v>121</v>
      </c>
      <c r="G10" s="79"/>
      <c r="H10" s="71" t="s">
        <v>123</v>
      </c>
      <c r="I10" s="80"/>
      <c r="J10" s="71" t="s">
        <v>123</v>
      </c>
      <c r="K10" s="80"/>
      <c r="L10" s="71" t="s">
        <v>123</v>
      </c>
      <c r="M10" s="80"/>
      <c r="N10" s="71" t="s">
        <v>127</v>
      </c>
      <c r="O10" s="80"/>
      <c r="P10" s="71" t="s">
        <v>129</v>
      </c>
      <c r="Q10" s="82" t="str">
        <f t="shared" si="0"/>
        <v/>
      </c>
    </row>
    <row r="11" spans="1:17">
      <c r="A11" s="75"/>
      <c r="B11" s="76"/>
      <c r="C11" s="76"/>
      <c r="D11" s="77"/>
      <c r="E11" s="78"/>
      <c r="F11" s="71" t="s">
        <v>121</v>
      </c>
      <c r="G11" s="79"/>
      <c r="H11" s="71" t="s">
        <v>123</v>
      </c>
      <c r="I11" s="80"/>
      <c r="J11" s="71" t="s">
        <v>123</v>
      </c>
      <c r="K11" s="80"/>
      <c r="L11" s="71" t="s">
        <v>123</v>
      </c>
      <c r="M11" s="80"/>
      <c r="N11" s="71" t="s">
        <v>127</v>
      </c>
      <c r="O11" s="80"/>
      <c r="P11" s="71" t="s">
        <v>129</v>
      </c>
      <c r="Q11" s="82" t="str">
        <f t="shared" si="0"/>
        <v/>
      </c>
    </row>
    <row r="12" spans="1:17">
      <c r="A12" s="75"/>
      <c r="B12" s="76"/>
      <c r="C12" s="76"/>
      <c r="D12" s="77"/>
      <c r="E12" s="78"/>
      <c r="F12" s="71" t="s">
        <v>121</v>
      </c>
      <c r="G12" s="79"/>
      <c r="H12" s="71" t="s">
        <v>123</v>
      </c>
      <c r="I12" s="80"/>
      <c r="J12" s="71" t="s">
        <v>123</v>
      </c>
      <c r="K12" s="80"/>
      <c r="L12" s="71" t="s">
        <v>123</v>
      </c>
      <c r="M12" s="80"/>
      <c r="N12" s="71" t="s">
        <v>127</v>
      </c>
      <c r="O12" s="80"/>
      <c r="P12" s="71" t="s">
        <v>129</v>
      </c>
      <c r="Q12" s="82" t="str">
        <f t="shared" si="0"/>
        <v/>
      </c>
    </row>
    <row r="13" spans="1:17">
      <c r="A13" s="75"/>
      <c r="B13" s="76"/>
      <c r="C13" s="76"/>
      <c r="D13" s="77"/>
      <c r="E13" s="78"/>
      <c r="F13" s="71" t="s">
        <v>121</v>
      </c>
      <c r="G13" s="79"/>
      <c r="H13" s="71" t="s">
        <v>123</v>
      </c>
      <c r="I13" s="80"/>
      <c r="J13" s="71" t="s">
        <v>123</v>
      </c>
      <c r="K13" s="80"/>
      <c r="L13" s="71" t="s">
        <v>123</v>
      </c>
      <c r="M13" s="80"/>
      <c r="N13" s="71" t="s">
        <v>127</v>
      </c>
      <c r="O13" s="80"/>
      <c r="P13" s="71" t="s">
        <v>129</v>
      </c>
      <c r="Q13" s="82" t="str">
        <f t="shared" si="0"/>
        <v/>
      </c>
    </row>
    <row r="14" spans="1:17">
      <c r="A14" s="75"/>
      <c r="B14" s="76"/>
      <c r="C14" s="76"/>
      <c r="D14" s="77"/>
      <c r="E14" s="78"/>
      <c r="F14" s="71" t="s">
        <v>121</v>
      </c>
      <c r="G14" s="79"/>
      <c r="H14" s="71" t="s">
        <v>123</v>
      </c>
      <c r="I14" s="80"/>
      <c r="J14" s="71" t="s">
        <v>123</v>
      </c>
      <c r="K14" s="80"/>
      <c r="L14" s="71" t="s">
        <v>123</v>
      </c>
      <c r="M14" s="80"/>
      <c r="N14" s="71" t="s">
        <v>127</v>
      </c>
      <c r="O14" s="80"/>
      <c r="P14" s="71" t="s">
        <v>129</v>
      </c>
      <c r="Q14" s="82" t="str">
        <f t="shared" si="0"/>
        <v/>
      </c>
    </row>
    <row r="15" spans="1:17" ht="19.5" thickBot="1">
      <c r="A15" s="83"/>
      <c r="B15" s="84"/>
      <c r="C15" s="84"/>
      <c r="D15" s="85"/>
      <c r="E15" s="86"/>
      <c r="F15" s="87" t="s">
        <v>121</v>
      </c>
      <c r="G15" s="88"/>
      <c r="H15" s="87" t="s">
        <v>123</v>
      </c>
      <c r="I15" s="89"/>
      <c r="J15" s="87" t="s">
        <v>123</v>
      </c>
      <c r="K15" s="89"/>
      <c r="L15" s="87" t="s">
        <v>123</v>
      </c>
      <c r="M15" s="89"/>
      <c r="N15" s="87" t="s">
        <v>127</v>
      </c>
      <c r="O15" s="89"/>
      <c r="P15" s="87" t="s">
        <v>129</v>
      </c>
      <c r="Q15" s="90" t="str">
        <f t="shared" si="0"/>
        <v/>
      </c>
    </row>
    <row r="16" spans="1:17">
      <c r="A16" s="91"/>
      <c r="B16" s="91"/>
      <c r="C16" s="91"/>
      <c r="D16" s="91"/>
      <c r="E16" s="91"/>
      <c r="F16" s="91"/>
      <c r="G16" s="91"/>
      <c r="H16" s="91"/>
      <c r="I16" s="91"/>
      <c r="J16" s="91"/>
      <c r="K16" s="91"/>
      <c r="L16" s="91"/>
      <c r="M16" s="91"/>
      <c r="N16" s="91"/>
      <c r="O16" s="91"/>
      <c r="P16" s="91"/>
      <c r="Q16" s="91"/>
    </row>
    <row r="17" spans="1:17">
      <c r="A17" s="91"/>
      <c r="B17" s="91"/>
      <c r="C17" s="91"/>
      <c r="D17" s="91"/>
      <c r="E17" s="91"/>
      <c r="F17" s="91"/>
      <c r="G17" s="91"/>
      <c r="H17" s="91"/>
      <c r="I17" s="91"/>
      <c r="J17" s="91"/>
      <c r="K17" s="91"/>
      <c r="L17" s="91"/>
      <c r="M17" s="91"/>
      <c r="N17" s="91"/>
      <c r="O17" s="91"/>
      <c r="P17" s="91"/>
      <c r="Q17" s="91"/>
    </row>
    <row r="19" spans="1:17">
      <c r="A19" s="23" t="s">
        <v>295</v>
      </c>
    </row>
    <row r="20" spans="1:17" ht="19.5" thickBot="1"/>
    <row r="21" spans="1:17" ht="19.5" thickBot="1">
      <c r="A21" s="68" t="s">
        <v>111</v>
      </c>
      <c r="B21" s="277"/>
      <c r="C21" s="278"/>
      <c r="D21" s="278"/>
      <c r="E21" s="279"/>
      <c r="F21" s="280" t="s">
        <v>112</v>
      </c>
      <c r="G21" s="281"/>
      <c r="H21" s="284"/>
      <c r="I21" s="285"/>
      <c r="J21" s="282" t="s">
        <v>113</v>
      </c>
      <c r="K21" s="281"/>
      <c r="L21" s="284"/>
      <c r="M21" s="277"/>
      <c r="N21" s="280" t="s">
        <v>114</v>
      </c>
      <c r="O21" s="281"/>
      <c r="P21" s="284"/>
      <c r="Q21" s="285"/>
    </row>
    <row r="22" spans="1:17">
      <c r="A22" s="263" t="s">
        <v>115</v>
      </c>
      <c r="B22" s="264"/>
      <c r="C22" s="264"/>
      <c r="D22" s="264"/>
      <c r="E22" s="264" t="s">
        <v>116</v>
      </c>
      <c r="F22" s="264"/>
      <c r="G22" s="264"/>
      <c r="H22" s="264"/>
      <c r="I22" s="264"/>
      <c r="J22" s="264"/>
      <c r="K22" s="264"/>
      <c r="L22" s="264"/>
      <c r="M22" s="264"/>
      <c r="N22" s="264"/>
      <c r="O22" s="264"/>
      <c r="P22" s="264"/>
      <c r="Q22" s="265"/>
    </row>
    <row r="23" spans="1:17">
      <c r="A23" s="266" t="s">
        <v>117</v>
      </c>
      <c r="B23" s="69" t="s">
        <v>102</v>
      </c>
      <c r="C23" s="69" t="s">
        <v>118</v>
      </c>
      <c r="D23" s="70" t="s">
        <v>119</v>
      </c>
      <c r="E23" s="286" t="s">
        <v>120</v>
      </c>
      <c r="F23" s="271" t="s">
        <v>121</v>
      </c>
      <c r="G23" s="271" t="s">
        <v>122</v>
      </c>
      <c r="H23" s="271" t="s">
        <v>123</v>
      </c>
      <c r="I23" s="271" t="s">
        <v>124</v>
      </c>
      <c r="J23" s="271" t="s">
        <v>123</v>
      </c>
      <c r="K23" s="274" t="s">
        <v>125</v>
      </c>
      <c r="L23" s="271" t="s">
        <v>123</v>
      </c>
      <c r="M23" s="274" t="s">
        <v>126</v>
      </c>
      <c r="N23" s="271" t="s">
        <v>127</v>
      </c>
      <c r="O23" s="283" t="s">
        <v>128</v>
      </c>
      <c r="P23" s="271" t="s">
        <v>129</v>
      </c>
      <c r="Q23" s="276" t="s">
        <v>130</v>
      </c>
    </row>
    <row r="24" spans="1:17">
      <c r="A24" s="266"/>
      <c r="B24" s="73" t="s">
        <v>131</v>
      </c>
      <c r="C24" s="73" t="s">
        <v>132</v>
      </c>
      <c r="D24" s="74" t="s">
        <v>133</v>
      </c>
      <c r="E24" s="286"/>
      <c r="F24" s="271"/>
      <c r="G24" s="271"/>
      <c r="H24" s="271"/>
      <c r="I24" s="271"/>
      <c r="J24" s="271"/>
      <c r="K24" s="274"/>
      <c r="L24" s="271"/>
      <c r="M24" s="274"/>
      <c r="N24" s="271"/>
      <c r="O24" s="283"/>
      <c r="P24" s="271"/>
      <c r="Q24" s="276"/>
    </row>
    <row r="25" spans="1:17">
      <c r="A25" s="75"/>
      <c r="B25" s="76"/>
      <c r="C25" s="76"/>
      <c r="D25" s="77"/>
      <c r="E25" s="78"/>
      <c r="F25" s="71" t="s">
        <v>121</v>
      </c>
      <c r="G25" s="79"/>
      <c r="H25" s="71" t="s">
        <v>123</v>
      </c>
      <c r="I25" s="80"/>
      <c r="J25" s="71" t="s">
        <v>123</v>
      </c>
      <c r="K25" s="80"/>
      <c r="L25" s="71" t="s">
        <v>123</v>
      </c>
      <c r="M25" s="80"/>
      <c r="N25" s="71" t="s">
        <v>127</v>
      </c>
      <c r="O25" s="80"/>
      <c r="P25" s="71" t="s">
        <v>129</v>
      </c>
      <c r="Q25" s="92" t="str">
        <f>IF(E25="","",E25*(1+G25+I25+K25+M25)+O25)</f>
        <v/>
      </c>
    </row>
    <row r="26" spans="1:17">
      <c r="A26" s="75"/>
      <c r="B26" s="76"/>
      <c r="C26" s="76"/>
      <c r="D26" s="77"/>
      <c r="E26" s="78"/>
      <c r="F26" s="71" t="s">
        <v>121</v>
      </c>
      <c r="G26" s="79"/>
      <c r="H26" s="71" t="s">
        <v>123</v>
      </c>
      <c r="I26" s="80"/>
      <c r="J26" s="71" t="s">
        <v>123</v>
      </c>
      <c r="K26" s="80"/>
      <c r="L26" s="71" t="s">
        <v>123</v>
      </c>
      <c r="M26" s="80"/>
      <c r="N26" s="71" t="s">
        <v>127</v>
      </c>
      <c r="O26" s="80"/>
      <c r="P26" s="71" t="s">
        <v>129</v>
      </c>
      <c r="Q26" s="93" t="str">
        <f t="shared" ref="Q26:Q32" si="1">IF(E26="","",E26*(1+G26+I26+K26+M26)+O26)</f>
        <v/>
      </c>
    </row>
    <row r="27" spans="1:17">
      <c r="A27" s="75"/>
      <c r="B27" s="76"/>
      <c r="C27" s="76"/>
      <c r="D27" s="77"/>
      <c r="E27" s="78"/>
      <c r="F27" s="71" t="s">
        <v>121</v>
      </c>
      <c r="G27" s="79"/>
      <c r="H27" s="71" t="s">
        <v>123</v>
      </c>
      <c r="I27" s="80"/>
      <c r="J27" s="71" t="s">
        <v>123</v>
      </c>
      <c r="K27" s="80"/>
      <c r="L27" s="71" t="s">
        <v>123</v>
      </c>
      <c r="M27" s="80"/>
      <c r="N27" s="71" t="s">
        <v>127</v>
      </c>
      <c r="O27" s="80"/>
      <c r="P27" s="71" t="s">
        <v>129</v>
      </c>
      <c r="Q27" s="93" t="str">
        <f t="shared" si="1"/>
        <v/>
      </c>
    </row>
    <row r="28" spans="1:17">
      <c r="A28" s="75"/>
      <c r="B28" s="76"/>
      <c r="C28" s="76"/>
      <c r="D28" s="77"/>
      <c r="E28" s="78"/>
      <c r="F28" s="71" t="s">
        <v>121</v>
      </c>
      <c r="G28" s="79"/>
      <c r="H28" s="71" t="s">
        <v>123</v>
      </c>
      <c r="I28" s="80"/>
      <c r="J28" s="71" t="s">
        <v>123</v>
      </c>
      <c r="K28" s="80"/>
      <c r="L28" s="71" t="s">
        <v>123</v>
      </c>
      <c r="M28" s="80"/>
      <c r="N28" s="71" t="s">
        <v>127</v>
      </c>
      <c r="O28" s="80"/>
      <c r="P28" s="71" t="s">
        <v>129</v>
      </c>
      <c r="Q28" s="93" t="str">
        <f t="shared" si="1"/>
        <v/>
      </c>
    </row>
    <row r="29" spans="1:17">
      <c r="A29" s="75"/>
      <c r="B29" s="76"/>
      <c r="C29" s="76"/>
      <c r="D29" s="77"/>
      <c r="E29" s="78"/>
      <c r="F29" s="71" t="s">
        <v>121</v>
      </c>
      <c r="G29" s="79"/>
      <c r="H29" s="71" t="s">
        <v>123</v>
      </c>
      <c r="I29" s="80"/>
      <c r="J29" s="71" t="s">
        <v>123</v>
      </c>
      <c r="K29" s="80"/>
      <c r="L29" s="71" t="s">
        <v>123</v>
      </c>
      <c r="M29" s="80"/>
      <c r="N29" s="71" t="s">
        <v>127</v>
      </c>
      <c r="O29" s="80"/>
      <c r="P29" s="71" t="s">
        <v>129</v>
      </c>
      <c r="Q29" s="93" t="str">
        <f t="shared" si="1"/>
        <v/>
      </c>
    </row>
    <row r="30" spans="1:17">
      <c r="A30" s="75"/>
      <c r="B30" s="76"/>
      <c r="C30" s="76"/>
      <c r="D30" s="77"/>
      <c r="E30" s="78"/>
      <c r="F30" s="71" t="s">
        <v>121</v>
      </c>
      <c r="G30" s="79"/>
      <c r="H30" s="71" t="s">
        <v>123</v>
      </c>
      <c r="I30" s="80"/>
      <c r="J30" s="71" t="s">
        <v>123</v>
      </c>
      <c r="K30" s="80"/>
      <c r="L30" s="71" t="s">
        <v>123</v>
      </c>
      <c r="M30" s="80"/>
      <c r="N30" s="71" t="s">
        <v>127</v>
      </c>
      <c r="O30" s="80"/>
      <c r="P30" s="71" t="s">
        <v>129</v>
      </c>
      <c r="Q30" s="93" t="str">
        <f t="shared" si="1"/>
        <v/>
      </c>
    </row>
    <row r="31" spans="1:17">
      <c r="A31" s="75"/>
      <c r="B31" s="76"/>
      <c r="C31" s="76"/>
      <c r="D31" s="77"/>
      <c r="E31" s="78"/>
      <c r="F31" s="71" t="s">
        <v>121</v>
      </c>
      <c r="G31" s="79"/>
      <c r="H31" s="71" t="s">
        <v>123</v>
      </c>
      <c r="I31" s="80"/>
      <c r="J31" s="71" t="s">
        <v>123</v>
      </c>
      <c r="K31" s="80"/>
      <c r="L31" s="71" t="s">
        <v>123</v>
      </c>
      <c r="M31" s="80"/>
      <c r="N31" s="71" t="s">
        <v>127</v>
      </c>
      <c r="O31" s="80"/>
      <c r="P31" s="71" t="s">
        <v>129</v>
      </c>
      <c r="Q31" s="93" t="str">
        <f t="shared" si="1"/>
        <v/>
      </c>
    </row>
    <row r="32" spans="1:17" ht="19.5" thickBot="1">
      <c r="A32" s="83"/>
      <c r="B32" s="84"/>
      <c r="C32" s="84"/>
      <c r="D32" s="85"/>
      <c r="E32" s="86"/>
      <c r="F32" s="87" t="s">
        <v>121</v>
      </c>
      <c r="G32" s="88"/>
      <c r="H32" s="87" t="s">
        <v>123</v>
      </c>
      <c r="I32" s="89"/>
      <c r="J32" s="87" t="s">
        <v>123</v>
      </c>
      <c r="K32" s="89"/>
      <c r="L32" s="87" t="s">
        <v>123</v>
      </c>
      <c r="M32" s="89"/>
      <c r="N32" s="87" t="s">
        <v>127</v>
      </c>
      <c r="O32" s="89"/>
      <c r="P32" s="87" t="s">
        <v>129</v>
      </c>
      <c r="Q32" s="94" t="str">
        <f t="shared" si="1"/>
        <v/>
      </c>
    </row>
    <row r="36" spans="1:17">
      <c r="A36" s="23" t="s">
        <v>302</v>
      </c>
    </row>
    <row r="37" spans="1:17" ht="19.5" thickBot="1"/>
    <row r="38" spans="1:17" ht="19.5" thickBot="1">
      <c r="A38" s="68" t="s">
        <v>134</v>
      </c>
      <c r="B38" s="277"/>
      <c r="C38" s="278"/>
      <c r="D38" s="278"/>
      <c r="E38" s="279"/>
      <c r="F38" s="280" t="s">
        <v>112</v>
      </c>
      <c r="G38" s="281"/>
      <c r="H38" s="277"/>
      <c r="I38" s="279"/>
      <c r="J38" s="282" t="s">
        <v>113</v>
      </c>
      <c r="K38" s="281"/>
      <c r="L38" s="277"/>
      <c r="M38" s="279"/>
      <c r="N38" s="280" t="s">
        <v>114</v>
      </c>
      <c r="O38" s="281"/>
      <c r="P38" s="277"/>
      <c r="Q38" s="279"/>
    </row>
    <row r="39" spans="1:17">
      <c r="A39" s="263" t="s">
        <v>115</v>
      </c>
      <c r="B39" s="264"/>
      <c r="C39" s="264"/>
      <c r="D39" s="264"/>
      <c r="E39" s="264" t="s">
        <v>116</v>
      </c>
      <c r="F39" s="264"/>
      <c r="G39" s="264"/>
      <c r="H39" s="264"/>
      <c r="I39" s="264"/>
      <c r="J39" s="264"/>
      <c r="K39" s="264"/>
      <c r="L39" s="264"/>
      <c r="M39" s="264"/>
      <c r="N39" s="264"/>
      <c r="O39" s="264"/>
      <c r="P39" s="264"/>
      <c r="Q39" s="265"/>
    </row>
    <row r="40" spans="1:17">
      <c r="A40" s="266" t="s">
        <v>117</v>
      </c>
      <c r="B40" s="69" t="s">
        <v>102</v>
      </c>
      <c r="C40" s="69" t="s">
        <v>118</v>
      </c>
      <c r="D40" s="70" t="s">
        <v>135</v>
      </c>
      <c r="E40" s="267" t="s">
        <v>136</v>
      </c>
      <c r="F40" s="268"/>
      <c r="G40" s="271" t="s">
        <v>137</v>
      </c>
      <c r="H40" s="271" t="s">
        <v>138</v>
      </c>
      <c r="I40" s="272" t="s">
        <v>139</v>
      </c>
      <c r="J40" s="271" t="s">
        <v>121</v>
      </c>
      <c r="K40" s="274" t="s">
        <v>125</v>
      </c>
      <c r="L40" s="271" t="s">
        <v>123</v>
      </c>
      <c r="M40" s="274" t="s">
        <v>126</v>
      </c>
      <c r="N40" s="271" t="s">
        <v>127</v>
      </c>
      <c r="O40" s="275" t="s">
        <v>140</v>
      </c>
      <c r="P40" s="271" t="s">
        <v>129</v>
      </c>
      <c r="Q40" s="276" t="s">
        <v>130</v>
      </c>
    </row>
    <row r="41" spans="1:17">
      <c r="A41" s="266"/>
      <c r="B41" s="73" t="s">
        <v>131</v>
      </c>
      <c r="C41" s="73" t="s">
        <v>132</v>
      </c>
      <c r="D41" s="74" t="s">
        <v>141</v>
      </c>
      <c r="E41" s="269"/>
      <c r="F41" s="270"/>
      <c r="G41" s="271"/>
      <c r="H41" s="271"/>
      <c r="I41" s="273"/>
      <c r="J41" s="271"/>
      <c r="K41" s="274"/>
      <c r="L41" s="271"/>
      <c r="M41" s="274"/>
      <c r="N41" s="271"/>
      <c r="O41" s="275"/>
      <c r="P41" s="271"/>
      <c r="Q41" s="276"/>
    </row>
    <row r="42" spans="1:17">
      <c r="A42" s="75"/>
      <c r="B42" s="76"/>
      <c r="C42" s="76"/>
      <c r="D42" s="95"/>
      <c r="E42" s="261"/>
      <c r="F42" s="262"/>
      <c r="G42" s="64"/>
      <c r="H42" s="71" t="s">
        <v>138</v>
      </c>
      <c r="I42" s="96"/>
      <c r="J42" s="71" t="s">
        <v>121</v>
      </c>
      <c r="K42" s="96"/>
      <c r="L42" s="72" t="s">
        <v>123</v>
      </c>
      <c r="M42" s="96"/>
      <c r="N42" s="72" t="s">
        <v>127</v>
      </c>
      <c r="O42" s="96"/>
      <c r="P42" s="97" t="s">
        <v>129</v>
      </c>
      <c r="Q42" s="92" t="str">
        <f>IF(G42="","",G42*I42*(1+K42+M42)+O42)</f>
        <v/>
      </c>
    </row>
    <row r="43" spans="1:17">
      <c r="A43" s="75"/>
      <c r="B43" s="76"/>
      <c r="C43" s="76"/>
      <c r="D43" s="95"/>
      <c r="E43" s="261"/>
      <c r="F43" s="262"/>
      <c r="G43" s="64"/>
      <c r="H43" s="71" t="s">
        <v>138</v>
      </c>
      <c r="I43" s="96"/>
      <c r="J43" s="71" t="s">
        <v>121</v>
      </c>
      <c r="K43" s="96"/>
      <c r="L43" s="72" t="s">
        <v>123</v>
      </c>
      <c r="M43" s="96"/>
      <c r="N43" s="72" t="s">
        <v>127</v>
      </c>
      <c r="O43" s="96"/>
      <c r="P43" s="97" t="s">
        <v>129</v>
      </c>
      <c r="Q43" s="93" t="str">
        <f t="shared" ref="Q43:Q49" si="2">IF(G43="","",G43*I43*(1+K43+M43)+O43)</f>
        <v/>
      </c>
    </row>
    <row r="44" spans="1:17">
      <c r="A44" s="75"/>
      <c r="B44" s="76"/>
      <c r="C44" s="76"/>
      <c r="D44" s="95"/>
      <c r="E44" s="261"/>
      <c r="F44" s="262"/>
      <c r="G44" s="64"/>
      <c r="H44" s="71" t="s">
        <v>138</v>
      </c>
      <c r="I44" s="96"/>
      <c r="J44" s="71" t="s">
        <v>121</v>
      </c>
      <c r="K44" s="96"/>
      <c r="L44" s="72" t="s">
        <v>123</v>
      </c>
      <c r="M44" s="96"/>
      <c r="N44" s="72" t="s">
        <v>127</v>
      </c>
      <c r="O44" s="96"/>
      <c r="P44" s="97" t="s">
        <v>129</v>
      </c>
      <c r="Q44" s="93" t="str">
        <f t="shared" si="2"/>
        <v/>
      </c>
    </row>
    <row r="45" spans="1:17">
      <c r="A45" s="75"/>
      <c r="B45" s="76"/>
      <c r="C45" s="76"/>
      <c r="D45" s="95"/>
      <c r="E45" s="261"/>
      <c r="F45" s="262"/>
      <c r="G45" s="64"/>
      <c r="H45" s="71" t="s">
        <v>138</v>
      </c>
      <c r="I45" s="96"/>
      <c r="J45" s="71" t="s">
        <v>121</v>
      </c>
      <c r="K45" s="96"/>
      <c r="L45" s="72" t="s">
        <v>123</v>
      </c>
      <c r="M45" s="96"/>
      <c r="N45" s="72" t="s">
        <v>127</v>
      </c>
      <c r="O45" s="96"/>
      <c r="P45" s="97" t="s">
        <v>129</v>
      </c>
      <c r="Q45" s="93" t="str">
        <f t="shared" si="2"/>
        <v/>
      </c>
    </row>
    <row r="46" spans="1:17">
      <c r="A46" s="75"/>
      <c r="B46" s="76"/>
      <c r="C46" s="76"/>
      <c r="D46" s="95"/>
      <c r="E46" s="261"/>
      <c r="F46" s="262"/>
      <c r="G46" s="64"/>
      <c r="H46" s="71" t="s">
        <v>138</v>
      </c>
      <c r="I46" s="96"/>
      <c r="J46" s="71" t="s">
        <v>121</v>
      </c>
      <c r="K46" s="96"/>
      <c r="L46" s="72" t="s">
        <v>123</v>
      </c>
      <c r="M46" s="96"/>
      <c r="N46" s="72" t="s">
        <v>127</v>
      </c>
      <c r="O46" s="96"/>
      <c r="P46" s="97" t="s">
        <v>129</v>
      </c>
      <c r="Q46" s="93" t="str">
        <f t="shared" si="2"/>
        <v/>
      </c>
    </row>
    <row r="47" spans="1:17">
      <c r="A47" s="75"/>
      <c r="B47" s="76"/>
      <c r="C47" s="76"/>
      <c r="D47" s="95"/>
      <c r="E47" s="261"/>
      <c r="F47" s="262"/>
      <c r="G47" s="64"/>
      <c r="H47" s="71" t="s">
        <v>138</v>
      </c>
      <c r="I47" s="96"/>
      <c r="J47" s="71" t="s">
        <v>121</v>
      </c>
      <c r="K47" s="96"/>
      <c r="L47" s="72" t="s">
        <v>123</v>
      </c>
      <c r="M47" s="96"/>
      <c r="N47" s="72" t="s">
        <v>127</v>
      </c>
      <c r="O47" s="96"/>
      <c r="P47" s="97" t="s">
        <v>129</v>
      </c>
      <c r="Q47" s="93" t="str">
        <f t="shared" si="2"/>
        <v/>
      </c>
    </row>
    <row r="48" spans="1:17">
      <c r="A48" s="75"/>
      <c r="B48" s="76"/>
      <c r="C48" s="76"/>
      <c r="D48" s="95"/>
      <c r="E48" s="261"/>
      <c r="F48" s="262"/>
      <c r="G48" s="64"/>
      <c r="H48" s="71" t="s">
        <v>138</v>
      </c>
      <c r="I48" s="96"/>
      <c r="J48" s="71" t="s">
        <v>121</v>
      </c>
      <c r="K48" s="96"/>
      <c r="L48" s="72" t="s">
        <v>123</v>
      </c>
      <c r="M48" s="96"/>
      <c r="N48" s="72" t="s">
        <v>127</v>
      </c>
      <c r="O48" s="96"/>
      <c r="P48" s="97" t="s">
        <v>129</v>
      </c>
      <c r="Q48" s="93" t="str">
        <f t="shared" si="2"/>
        <v/>
      </c>
    </row>
    <row r="49" spans="1:17" ht="19.5" thickBot="1">
      <c r="A49" s="83"/>
      <c r="B49" s="84"/>
      <c r="C49" s="84"/>
      <c r="D49" s="98"/>
      <c r="E49" s="259"/>
      <c r="F49" s="260"/>
      <c r="G49" s="99"/>
      <c r="H49" s="87" t="s">
        <v>138</v>
      </c>
      <c r="I49" s="100"/>
      <c r="J49" s="87" t="s">
        <v>121</v>
      </c>
      <c r="K49" s="100"/>
      <c r="L49" s="101" t="s">
        <v>123</v>
      </c>
      <c r="M49" s="100"/>
      <c r="N49" s="101" t="s">
        <v>127</v>
      </c>
      <c r="O49" s="100"/>
      <c r="P49" s="102" t="s">
        <v>129</v>
      </c>
      <c r="Q49" s="94" t="str">
        <f t="shared" si="2"/>
        <v/>
      </c>
    </row>
  </sheetData>
  <mergeCells count="77">
    <mergeCell ref="O1:Q1"/>
    <mergeCell ref="B4:E4"/>
    <mergeCell ref="F4:G4"/>
    <mergeCell ref="H4:I4"/>
    <mergeCell ref="J4:K4"/>
    <mergeCell ref="L4:M4"/>
    <mergeCell ref="N4:O4"/>
    <mergeCell ref="P4:Q4"/>
    <mergeCell ref="Q6:Q7"/>
    <mergeCell ref="A5:D5"/>
    <mergeCell ref="E5:Q5"/>
    <mergeCell ref="A6:A7"/>
    <mergeCell ref="E6:E7"/>
    <mergeCell ref="F6:F7"/>
    <mergeCell ref="G6:G7"/>
    <mergeCell ref="H6:H7"/>
    <mergeCell ref="I6:I7"/>
    <mergeCell ref="J6:J7"/>
    <mergeCell ref="K6:K7"/>
    <mergeCell ref="L6:L7"/>
    <mergeCell ref="M6:M7"/>
    <mergeCell ref="N6:N7"/>
    <mergeCell ref="O6:O7"/>
    <mergeCell ref="P6:P7"/>
    <mergeCell ref="P21:Q21"/>
    <mergeCell ref="A22:D22"/>
    <mergeCell ref="E22:Q22"/>
    <mergeCell ref="A23:A24"/>
    <mergeCell ref="E23:E24"/>
    <mergeCell ref="F23:F24"/>
    <mergeCell ref="G23:G24"/>
    <mergeCell ref="H23:H24"/>
    <mergeCell ref="I23:I24"/>
    <mergeCell ref="J23:J24"/>
    <mergeCell ref="B21:E21"/>
    <mergeCell ref="F21:G21"/>
    <mergeCell ref="H21:I21"/>
    <mergeCell ref="J21:K21"/>
    <mergeCell ref="L21:M21"/>
    <mergeCell ref="N21:O21"/>
    <mergeCell ref="Q23:Q24"/>
    <mergeCell ref="B38:E38"/>
    <mergeCell ref="F38:G38"/>
    <mergeCell ref="H38:I38"/>
    <mergeCell ref="J38:K38"/>
    <mergeCell ref="L38:M38"/>
    <mergeCell ref="N38:O38"/>
    <mergeCell ref="P38:Q38"/>
    <mergeCell ref="K23:K24"/>
    <mergeCell ref="L23:L24"/>
    <mergeCell ref="M23:M24"/>
    <mergeCell ref="N23:N24"/>
    <mergeCell ref="O23:O24"/>
    <mergeCell ref="P23:P24"/>
    <mergeCell ref="E42:F42"/>
    <mergeCell ref="A39:D39"/>
    <mergeCell ref="E39:Q39"/>
    <mergeCell ref="A40:A41"/>
    <mergeCell ref="E40:F41"/>
    <mergeCell ref="G40:G41"/>
    <mergeCell ref="H40:H41"/>
    <mergeCell ref="I40:I41"/>
    <mergeCell ref="J40:J41"/>
    <mergeCell ref="K40:K41"/>
    <mergeCell ref="L40:L41"/>
    <mergeCell ref="M40:M41"/>
    <mergeCell ref="N40:N41"/>
    <mergeCell ref="O40:O41"/>
    <mergeCell ref="P40:P41"/>
    <mergeCell ref="Q40:Q41"/>
    <mergeCell ref="E49:F49"/>
    <mergeCell ref="E43:F43"/>
    <mergeCell ref="E44:F44"/>
    <mergeCell ref="E45:F45"/>
    <mergeCell ref="E46:F46"/>
    <mergeCell ref="E47:F47"/>
    <mergeCell ref="E48:F48"/>
  </mergeCells>
  <phoneticPr fontId="4"/>
  <pageMargins left="0.7" right="0.7" top="0.75" bottom="0.75" header="0.3" footer="0.3"/>
  <pageSetup paperSize="9" scale="8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Q49"/>
  <sheetViews>
    <sheetView view="pageBreakPreview" zoomScale="85" zoomScaleNormal="100" zoomScaleSheetLayoutView="85" workbookViewId="0">
      <selection activeCell="F36" sqref="F36:I36"/>
    </sheetView>
  </sheetViews>
  <sheetFormatPr defaultRowHeight="18.75"/>
  <cols>
    <col min="1" max="1" width="13.625" style="57" customWidth="1"/>
    <col min="2" max="4" width="6.625" style="57" customWidth="1"/>
    <col min="5" max="5" width="7.875" style="57" customWidth="1"/>
    <col min="6" max="6" width="4.625" style="57" customWidth="1"/>
    <col min="7" max="7" width="6.625" style="57" customWidth="1"/>
    <col min="8" max="8" width="2.625" style="57" customWidth="1"/>
    <col min="9" max="9" width="5.625" style="57" customWidth="1"/>
    <col min="10" max="10" width="4.625" style="57" customWidth="1"/>
    <col min="11" max="11" width="5.625" style="57" customWidth="1"/>
    <col min="12" max="12" width="2.625" style="57" customWidth="1"/>
    <col min="13" max="13" width="5.625" style="57" customWidth="1"/>
    <col min="14" max="14" width="2.625" style="57" customWidth="1"/>
    <col min="15" max="15" width="6.625" style="57" customWidth="1"/>
    <col min="16" max="16" width="2.625" style="67" customWidth="1"/>
    <col min="17" max="17" width="7.75" style="67" customWidth="1"/>
  </cols>
  <sheetData>
    <row r="1" spans="1:17">
      <c r="O1" s="287" t="s">
        <v>305</v>
      </c>
      <c r="P1" s="287"/>
      <c r="Q1" s="287"/>
    </row>
    <row r="2" spans="1:17">
      <c r="A2" s="23" t="s">
        <v>294</v>
      </c>
    </row>
    <row r="3" spans="1:17" ht="19.5" thickBot="1"/>
    <row r="4" spans="1:17" ht="19.5" thickBot="1">
      <c r="A4" s="68" t="s">
        <v>111</v>
      </c>
      <c r="B4" s="277" t="s">
        <v>288</v>
      </c>
      <c r="C4" s="288"/>
      <c r="D4" s="288"/>
      <c r="E4" s="289"/>
      <c r="F4" s="280" t="s">
        <v>112</v>
      </c>
      <c r="G4" s="281"/>
      <c r="H4" s="277" t="s">
        <v>289</v>
      </c>
      <c r="I4" s="279"/>
      <c r="J4" s="282" t="s">
        <v>113</v>
      </c>
      <c r="K4" s="281"/>
      <c r="L4" s="277" t="s">
        <v>290</v>
      </c>
      <c r="M4" s="279"/>
      <c r="N4" s="280" t="s">
        <v>114</v>
      </c>
      <c r="O4" s="281"/>
      <c r="P4" s="277" t="s">
        <v>291</v>
      </c>
      <c r="Q4" s="279"/>
    </row>
    <row r="5" spans="1:17">
      <c r="A5" s="263" t="s">
        <v>115</v>
      </c>
      <c r="B5" s="264"/>
      <c r="C5" s="264"/>
      <c r="D5" s="264"/>
      <c r="E5" s="264" t="s">
        <v>116</v>
      </c>
      <c r="F5" s="264"/>
      <c r="G5" s="264"/>
      <c r="H5" s="264"/>
      <c r="I5" s="264"/>
      <c r="J5" s="264"/>
      <c r="K5" s="264"/>
      <c r="L5" s="264"/>
      <c r="M5" s="264"/>
      <c r="N5" s="264"/>
      <c r="O5" s="264"/>
      <c r="P5" s="264"/>
      <c r="Q5" s="265"/>
    </row>
    <row r="6" spans="1:17">
      <c r="A6" s="266" t="s">
        <v>117</v>
      </c>
      <c r="B6" s="69" t="s">
        <v>102</v>
      </c>
      <c r="C6" s="69" t="s">
        <v>118</v>
      </c>
      <c r="D6" s="70" t="s">
        <v>119</v>
      </c>
      <c r="E6" s="286" t="s">
        <v>120</v>
      </c>
      <c r="F6" s="271" t="s">
        <v>121</v>
      </c>
      <c r="G6" s="271" t="s">
        <v>122</v>
      </c>
      <c r="H6" s="271" t="s">
        <v>123</v>
      </c>
      <c r="I6" s="271" t="s">
        <v>124</v>
      </c>
      <c r="J6" s="271" t="s">
        <v>123</v>
      </c>
      <c r="K6" s="274" t="s">
        <v>125</v>
      </c>
      <c r="L6" s="271" t="s">
        <v>123</v>
      </c>
      <c r="M6" s="274" t="s">
        <v>126</v>
      </c>
      <c r="N6" s="271" t="s">
        <v>127</v>
      </c>
      <c r="O6" s="283" t="s">
        <v>128</v>
      </c>
      <c r="P6" s="271" t="s">
        <v>129</v>
      </c>
      <c r="Q6" s="276" t="s">
        <v>130</v>
      </c>
    </row>
    <row r="7" spans="1:17">
      <c r="A7" s="266"/>
      <c r="B7" s="73" t="s">
        <v>131</v>
      </c>
      <c r="C7" s="73" t="s">
        <v>132</v>
      </c>
      <c r="D7" s="74" t="s">
        <v>133</v>
      </c>
      <c r="E7" s="286"/>
      <c r="F7" s="271"/>
      <c r="G7" s="271"/>
      <c r="H7" s="271"/>
      <c r="I7" s="271"/>
      <c r="J7" s="271"/>
      <c r="K7" s="274"/>
      <c r="L7" s="271"/>
      <c r="M7" s="274"/>
      <c r="N7" s="271"/>
      <c r="O7" s="283"/>
      <c r="P7" s="271"/>
      <c r="Q7" s="276"/>
    </row>
    <row r="8" spans="1:17">
      <c r="A8" s="75" t="s">
        <v>292</v>
      </c>
      <c r="B8" s="76">
        <v>30</v>
      </c>
      <c r="C8" s="76">
        <v>110</v>
      </c>
      <c r="D8" s="77">
        <v>29</v>
      </c>
      <c r="E8" s="78">
        <v>81000</v>
      </c>
      <c r="F8" s="71" t="s">
        <v>121</v>
      </c>
      <c r="G8" s="79">
        <v>0.7</v>
      </c>
      <c r="H8" s="71" t="s">
        <v>123</v>
      </c>
      <c r="I8" s="80">
        <v>0</v>
      </c>
      <c r="J8" s="71" t="s">
        <v>123</v>
      </c>
      <c r="K8" s="80">
        <v>0</v>
      </c>
      <c r="L8" s="71" t="s">
        <v>123</v>
      </c>
      <c r="M8" s="80">
        <v>0</v>
      </c>
      <c r="N8" s="71" t="s">
        <v>127</v>
      </c>
      <c r="O8" s="80">
        <v>1880</v>
      </c>
      <c r="P8" s="71" t="s">
        <v>129</v>
      </c>
      <c r="Q8" s="81">
        <f>IF(E8="","",E8*(1+G8+I8+K8+M8)+O8)</f>
        <v>139580</v>
      </c>
    </row>
    <row r="9" spans="1:17">
      <c r="A9" s="75"/>
      <c r="B9" s="76"/>
      <c r="C9" s="76"/>
      <c r="D9" s="77"/>
      <c r="E9" s="78"/>
      <c r="F9" s="71" t="s">
        <v>121</v>
      </c>
      <c r="G9" s="79"/>
      <c r="H9" s="71" t="s">
        <v>123</v>
      </c>
      <c r="I9" s="80"/>
      <c r="J9" s="71" t="s">
        <v>123</v>
      </c>
      <c r="K9" s="80"/>
      <c r="L9" s="71" t="s">
        <v>123</v>
      </c>
      <c r="M9" s="80"/>
      <c r="N9" s="57" t="s">
        <v>293</v>
      </c>
      <c r="O9" s="80"/>
      <c r="P9" s="71" t="s">
        <v>129</v>
      </c>
      <c r="Q9" s="82" t="str">
        <f>IF(E9="","",E9*(1+G9+I9+K9+#REF!)+O9)</f>
        <v/>
      </c>
    </row>
    <row r="10" spans="1:17">
      <c r="A10" s="75"/>
      <c r="B10" s="76"/>
      <c r="C10" s="76"/>
      <c r="D10" s="77"/>
      <c r="E10" s="78"/>
      <c r="F10" s="71" t="s">
        <v>121</v>
      </c>
      <c r="G10" s="79"/>
      <c r="H10" s="71" t="s">
        <v>123</v>
      </c>
      <c r="I10" s="80"/>
      <c r="J10" s="71" t="s">
        <v>123</v>
      </c>
      <c r="K10" s="80"/>
      <c r="L10" s="71" t="s">
        <v>123</v>
      </c>
      <c r="M10" s="80"/>
      <c r="N10" s="71" t="s">
        <v>127</v>
      </c>
      <c r="O10" s="80"/>
      <c r="P10" s="71" t="s">
        <v>129</v>
      </c>
      <c r="Q10" s="82" t="str">
        <f t="shared" ref="Q10:Q15" si="0">IF(E10="","",E10*(1+G10+I10+K10+M10)+O10)</f>
        <v/>
      </c>
    </row>
    <row r="11" spans="1:17">
      <c r="A11" s="75"/>
      <c r="B11" s="76"/>
      <c r="C11" s="76"/>
      <c r="D11" s="77"/>
      <c r="E11" s="78"/>
      <c r="F11" s="71" t="s">
        <v>121</v>
      </c>
      <c r="G11" s="79"/>
      <c r="H11" s="71" t="s">
        <v>123</v>
      </c>
      <c r="I11" s="80"/>
      <c r="J11" s="71" t="s">
        <v>123</v>
      </c>
      <c r="K11" s="80"/>
      <c r="L11" s="71" t="s">
        <v>123</v>
      </c>
      <c r="M11" s="80"/>
      <c r="N11" s="71" t="s">
        <v>127</v>
      </c>
      <c r="O11" s="80"/>
      <c r="P11" s="71" t="s">
        <v>129</v>
      </c>
      <c r="Q11" s="82" t="str">
        <f t="shared" si="0"/>
        <v/>
      </c>
    </row>
    <row r="12" spans="1:17">
      <c r="A12" s="75"/>
      <c r="B12" s="76"/>
      <c r="C12" s="76"/>
      <c r="D12" s="77"/>
      <c r="E12" s="78"/>
      <c r="F12" s="71" t="s">
        <v>121</v>
      </c>
      <c r="G12" s="79"/>
      <c r="H12" s="71" t="s">
        <v>123</v>
      </c>
      <c r="I12" s="80"/>
      <c r="J12" s="71" t="s">
        <v>123</v>
      </c>
      <c r="K12" s="80"/>
      <c r="L12" s="71" t="s">
        <v>123</v>
      </c>
      <c r="M12" s="80"/>
      <c r="N12" s="71" t="s">
        <v>127</v>
      </c>
      <c r="O12" s="80"/>
      <c r="P12" s="71" t="s">
        <v>129</v>
      </c>
      <c r="Q12" s="82" t="str">
        <f t="shared" si="0"/>
        <v/>
      </c>
    </row>
    <row r="13" spans="1:17">
      <c r="A13" s="75"/>
      <c r="B13" s="76"/>
      <c r="C13" s="76"/>
      <c r="D13" s="77"/>
      <c r="E13" s="78"/>
      <c r="F13" s="71" t="s">
        <v>121</v>
      </c>
      <c r="G13" s="79"/>
      <c r="H13" s="71" t="s">
        <v>123</v>
      </c>
      <c r="I13" s="80"/>
      <c r="J13" s="71" t="s">
        <v>123</v>
      </c>
      <c r="K13" s="80"/>
      <c r="L13" s="71" t="s">
        <v>123</v>
      </c>
      <c r="M13" s="80"/>
      <c r="N13" s="71" t="s">
        <v>127</v>
      </c>
      <c r="O13" s="80"/>
      <c r="P13" s="71" t="s">
        <v>129</v>
      </c>
      <c r="Q13" s="82" t="str">
        <f t="shared" si="0"/>
        <v/>
      </c>
    </row>
    <row r="14" spans="1:17">
      <c r="A14" s="75"/>
      <c r="B14" s="76"/>
      <c r="C14" s="76"/>
      <c r="D14" s="77"/>
      <c r="E14" s="78"/>
      <c r="F14" s="71" t="s">
        <v>121</v>
      </c>
      <c r="G14" s="79"/>
      <c r="H14" s="71" t="s">
        <v>123</v>
      </c>
      <c r="I14" s="80"/>
      <c r="J14" s="71" t="s">
        <v>123</v>
      </c>
      <c r="K14" s="80"/>
      <c r="L14" s="71" t="s">
        <v>123</v>
      </c>
      <c r="M14" s="80"/>
      <c r="N14" s="71" t="s">
        <v>127</v>
      </c>
      <c r="O14" s="80"/>
      <c r="P14" s="71" t="s">
        <v>129</v>
      </c>
      <c r="Q14" s="82" t="str">
        <f t="shared" si="0"/>
        <v/>
      </c>
    </row>
    <row r="15" spans="1:17" ht="19.5" thickBot="1">
      <c r="A15" s="83"/>
      <c r="B15" s="84"/>
      <c r="C15" s="84"/>
      <c r="D15" s="85"/>
      <c r="E15" s="86"/>
      <c r="F15" s="87" t="s">
        <v>121</v>
      </c>
      <c r="G15" s="88"/>
      <c r="H15" s="87" t="s">
        <v>123</v>
      </c>
      <c r="I15" s="89"/>
      <c r="J15" s="87" t="s">
        <v>123</v>
      </c>
      <c r="K15" s="89"/>
      <c r="L15" s="87" t="s">
        <v>123</v>
      </c>
      <c r="M15" s="89"/>
      <c r="N15" s="87" t="s">
        <v>127</v>
      </c>
      <c r="O15" s="89"/>
      <c r="P15" s="87" t="s">
        <v>129</v>
      </c>
      <c r="Q15" s="90" t="str">
        <f t="shared" si="0"/>
        <v/>
      </c>
    </row>
    <row r="16" spans="1:17">
      <c r="A16" s="91"/>
      <c r="B16" s="91"/>
      <c r="C16" s="91"/>
      <c r="D16" s="91"/>
      <c r="E16" s="91"/>
      <c r="F16" s="91"/>
      <c r="G16" s="91"/>
      <c r="H16" s="91"/>
      <c r="I16" s="91"/>
      <c r="J16" s="91"/>
      <c r="K16" s="91"/>
      <c r="L16" s="91"/>
      <c r="M16" s="91"/>
      <c r="N16" s="91"/>
      <c r="O16" s="91"/>
      <c r="P16" s="91"/>
      <c r="Q16" s="91"/>
    </row>
    <row r="17" spans="1:17">
      <c r="A17" s="91"/>
      <c r="B17" s="91"/>
      <c r="C17" s="91"/>
      <c r="D17" s="91"/>
      <c r="E17" s="91"/>
      <c r="F17" s="91"/>
      <c r="G17" s="91"/>
      <c r="H17" s="91"/>
      <c r="I17" s="91"/>
      <c r="J17" s="91"/>
      <c r="K17" s="91"/>
      <c r="L17" s="91"/>
      <c r="M17" s="91"/>
      <c r="N17" s="91"/>
      <c r="O17" s="91"/>
      <c r="P17" s="91"/>
      <c r="Q17" s="91"/>
    </row>
    <row r="19" spans="1:17">
      <c r="A19" s="23" t="s">
        <v>295</v>
      </c>
    </row>
    <row r="20" spans="1:17" ht="19.5" thickBot="1"/>
    <row r="21" spans="1:17" ht="19.5" thickBot="1">
      <c r="A21" s="68" t="s">
        <v>111</v>
      </c>
      <c r="B21" s="277" t="s">
        <v>296</v>
      </c>
      <c r="C21" s="278"/>
      <c r="D21" s="278"/>
      <c r="E21" s="279"/>
      <c r="F21" s="280" t="s">
        <v>112</v>
      </c>
      <c r="G21" s="281"/>
      <c r="H21" s="284" t="s">
        <v>297</v>
      </c>
      <c r="I21" s="285"/>
      <c r="J21" s="282" t="s">
        <v>298</v>
      </c>
      <c r="K21" s="281"/>
      <c r="L21" s="284" t="s">
        <v>290</v>
      </c>
      <c r="M21" s="277"/>
      <c r="N21" s="280" t="s">
        <v>299</v>
      </c>
      <c r="O21" s="281"/>
      <c r="P21" s="284" t="s">
        <v>297</v>
      </c>
      <c r="Q21" s="285"/>
    </row>
    <row r="22" spans="1:17">
      <c r="A22" s="263" t="s">
        <v>115</v>
      </c>
      <c r="B22" s="264"/>
      <c r="C22" s="264"/>
      <c r="D22" s="264"/>
      <c r="E22" s="264" t="s">
        <v>116</v>
      </c>
      <c r="F22" s="264"/>
      <c r="G22" s="264"/>
      <c r="H22" s="264"/>
      <c r="I22" s="264"/>
      <c r="J22" s="264"/>
      <c r="K22" s="264"/>
      <c r="L22" s="264"/>
      <c r="M22" s="264"/>
      <c r="N22" s="264"/>
      <c r="O22" s="264"/>
      <c r="P22" s="264"/>
      <c r="Q22" s="265"/>
    </row>
    <row r="23" spans="1:17">
      <c r="A23" s="266" t="s">
        <v>117</v>
      </c>
      <c r="B23" s="69" t="s">
        <v>102</v>
      </c>
      <c r="C23" s="69" t="s">
        <v>118</v>
      </c>
      <c r="D23" s="70" t="s">
        <v>119</v>
      </c>
      <c r="E23" s="286" t="s">
        <v>120</v>
      </c>
      <c r="F23" s="271" t="s">
        <v>121</v>
      </c>
      <c r="G23" s="271" t="s">
        <v>122</v>
      </c>
      <c r="H23" s="271" t="s">
        <v>123</v>
      </c>
      <c r="I23" s="271" t="s">
        <v>124</v>
      </c>
      <c r="J23" s="271" t="s">
        <v>123</v>
      </c>
      <c r="K23" s="274" t="s">
        <v>125</v>
      </c>
      <c r="L23" s="271" t="s">
        <v>123</v>
      </c>
      <c r="M23" s="274" t="s">
        <v>126</v>
      </c>
      <c r="N23" s="271" t="s">
        <v>127</v>
      </c>
      <c r="O23" s="283" t="s">
        <v>128</v>
      </c>
      <c r="P23" s="271" t="s">
        <v>129</v>
      </c>
      <c r="Q23" s="276" t="s">
        <v>130</v>
      </c>
    </row>
    <row r="24" spans="1:17">
      <c r="A24" s="266"/>
      <c r="B24" s="73" t="s">
        <v>131</v>
      </c>
      <c r="C24" s="73" t="s">
        <v>132</v>
      </c>
      <c r="D24" s="74" t="s">
        <v>133</v>
      </c>
      <c r="E24" s="286"/>
      <c r="F24" s="271"/>
      <c r="G24" s="271"/>
      <c r="H24" s="271"/>
      <c r="I24" s="271"/>
      <c r="J24" s="271"/>
      <c r="K24" s="274"/>
      <c r="L24" s="271"/>
      <c r="M24" s="274"/>
      <c r="N24" s="271"/>
      <c r="O24" s="283"/>
      <c r="P24" s="271"/>
      <c r="Q24" s="276"/>
    </row>
    <row r="25" spans="1:17">
      <c r="A25" s="75" t="s">
        <v>292</v>
      </c>
      <c r="B25" s="76">
        <v>20</v>
      </c>
      <c r="C25" s="76">
        <v>50</v>
      </c>
      <c r="D25" s="77">
        <v>19.972999999999999</v>
      </c>
      <c r="E25" s="78">
        <v>42000</v>
      </c>
      <c r="F25" s="71" t="s">
        <v>121</v>
      </c>
      <c r="G25" s="79">
        <v>0.7</v>
      </c>
      <c r="H25" s="71" t="s">
        <v>123</v>
      </c>
      <c r="I25" s="80"/>
      <c r="J25" s="71" t="s">
        <v>123</v>
      </c>
      <c r="K25" s="80"/>
      <c r="L25" s="71" t="s">
        <v>123</v>
      </c>
      <c r="M25" s="80"/>
      <c r="N25" s="71" t="s">
        <v>127</v>
      </c>
      <c r="O25" s="80">
        <v>1355</v>
      </c>
      <c r="P25" s="71" t="s">
        <v>129</v>
      </c>
      <c r="Q25" s="92">
        <f t="shared" ref="Q25:Q30" si="1">IF(E25="","",E25*(1+G25+I25+K25+M25)+O25)</f>
        <v>72755</v>
      </c>
    </row>
    <row r="26" spans="1:17">
      <c r="A26" s="75" t="s">
        <v>300</v>
      </c>
      <c r="B26" s="76">
        <v>4</v>
      </c>
      <c r="C26" s="76">
        <v>50</v>
      </c>
      <c r="D26" s="77">
        <v>1.3220000000000001</v>
      </c>
      <c r="E26" s="78">
        <v>18500</v>
      </c>
      <c r="F26" s="71" t="s">
        <v>121</v>
      </c>
      <c r="G26" s="79">
        <v>0.6</v>
      </c>
      <c r="H26" s="71" t="s">
        <v>123</v>
      </c>
      <c r="I26" s="80"/>
      <c r="J26" s="71" t="s">
        <v>123</v>
      </c>
      <c r="K26" s="80"/>
      <c r="L26" s="71" t="s">
        <v>123</v>
      </c>
      <c r="M26" s="80"/>
      <c r="N26" s="71" t="s">
        <v>127</v>
      </c>
      <c r="O26" s="80">
        <v>650</v>
      </c>
      <c r="P26" s="71" t="s">
        <v>129</v>
      </c>
      <c r="Q26" s="93">
        <f t="shared" si="1"/>
        <v>30250</v>
      </c>
    </row>
    <row r="27" spans="1:17">
      <c r="A27" s="75"/>
      <c r="B27" s="76"/>
      <c r="C27" s="76"/>
      <c r="D27" s="77"/>
      <c r="E27" s="78"/>
      <c r="F27" s="71" t="s">
        <v>121</v>
      </c>
      <c r="G27" s="79"/>
      <c r="H27" s="71" t="s">
        <v>123</v>
      </c>
      <c r="I27" s="80"/>
      <c r="J27" s="71" t="s">
        <v>123</v>
      </c>
      <c r="K27" s="80"/>
      <c r="L27" s="71" t="s">
        <v>123</v>
      </c>
      <c r="M27" s="80"/>
      <c r="N27" s="71" t="s">
        <v>127</v>
      </c>
      <c r="O27" s="80"/>
      <c r="P27" s="71" t="s">
        <v>129</v>
      </c>
      <c r="Q27" s="93" t="str">
        <f t="shared" si="1"/>
        <v/>
      </c>
    </row>
    <row r="28" spans="1:17">
      <c r="A28" s="75"/>
      <c r="B28" s="76"/>
      <c r="C28" s="76"/>
      <c r="D28" s="77"/>
      <c r="E28" s="78"/>
      <c r="F28" s="71" t="s">
        <v>121</v>
      </c>
      <c r="G28" s="79"/>
      <c r="H28" s="71" t="s">
        <v>123</v>
      </c>
      <c r="I28" s="80"/>
      <c r="J28" s="71" t="s">
        <v>123</v>
      </c>
      <c r="K28" s="80"/>
      <c r="L28" s="71" t="s">
        <v>123</v>
      </c>
      <c r="M28" s="80"/>
      <c r="N28" s="71" t="s">
        <v>127</v>
      </c>
      <c r="O28" s="80"/>
      <c r="P28" s="71" t="s">
        <v>129</v>
      </c>
      <c r="Q28" s="93" t="str">
        <f t="shared" si="1"/>
        <v/>
      </c>
    </row>
    <row r="29" spans="1:17">
      <c r="A29" s="75"/>
      <c r="B29" s="76"/>
      <c r="C29" s="76"/>
      <c r="D29" s="77"/>
      <c r="E29" s="78"/>
      <c r="F29" s="71" t="s">
        <v>121</v>
      </c>
      <c r="G29" s="79"/>
      <c r="H29" s="71" t="s">
        <v>123</v>
      </c>
      <c r="I29" s="80"/>
      <c r="J29" s="71" t="s">
        <v>123</v>
      </c>
      <c r="K29" s="80"/>
      <c r="L29" s="71" t="s">
        <v>123</v>
      </c>
      <c r="M29" s="80"/>
      <c r="N29" s="71" t="s">
        <v>127</v>
      </c>
      <c r="O29" s="80"/>
      <c r="P29" s="71" t="s">
        <v>129</v>
      </c>
      <c r="Q29" s="93" t="str">
        <f t="shared" si="1"/>
        <v/>
      </c>
    </row>
    <row r="30" spans="1:17">
      <c r="A30" s="75"/>
      <c r="B30" s="76"/>
      <c r="C30" s="76"/>
      <c r="D30" s="77"/>
      <c r="E30" s="78"/>
      <c r="F30" s="71" t="s">
        <v>121</v>
      </c>
      <c r="G30" s="79"/>
      <c r="H30" s="71" t="s">
        <v>123</v>
      </c>
      <c r="I30" s="80"/>
      <c r="J30" s="71" t="s">
        <v>123</v>
      </c>
      <c r="K30" s="80"/>
      <c r="L30" s="71" t="s">
        <v>123</v>
      </c>
      <c r="M30" s="80"/>
      <c r="N30" s="71" t="s">
        <v>127</v>
      </c>
      <c r="O30" s="80"/>
      <c r="P30" s="71" t="s">
        <v>129</v>
      </c>
      <c r="Q30" s="93" t="str">
        <f t="shared" si="1"/>
        <v/>
      </c>
    </row>
    <row r="31" spans="1:17">
      <c r="A31" s="75"/>
      <c r="B31" s="76"/>
      <c r="C31" s="76"/>
      <c r="D31" s="77"/>
      <c r="E31" s="78"/>
      <c r="F31" s="71"/>
      <c r="G31" s="79"/>
      <c r="H31" s="71"/>
      <c r="I31" s="80"/>
      <c r="J31" s="71"/>
      <c r="K31" s="80"/>
      <c r="L31" s="71"/>
      <c r="M31" s="80"/>
      <c r="N31" s="71"/>
      <c r="O31" s="80"/>
      <c r="P31" s="71"/>
      <c r="Q31" s="140">
        <f>SUM(Q25:Q30)</f>
        <v>103005</v>
      </c>
    </row>
    <row r="32" spans="1:17" ht="19.5" thickBot="1">
      <c r="A32" s="83"/>
      <c r="B32" s="84"/>
      <c r="C32" s="84"/>
      <c r="D32" s="85"/>
      <c r="E32" s="86"/>
      <c r="F32" s="87"/>
      <c r="G32" s="88"/>
      <c r="H32" s="87"/>
      <c r="I32" s="89"/>
      <c r="J32" s="87"/>
      <c r="K32" s="89"/>
      <c r="L32" s="87"/>
      <c r="M32" s="89"/>
      <c r="N32" s="87"/>
      <c r="O32" s="142" t="s">
        <v>301</v>
      </c>
      <c r="P32" s="87"/>
      <c r="Q32" s="141">
        <f>SUM(Q25:Q31)</f>
        <v>206010</v>
      </c>
    </row>
    <row r="36" spans="1:17">
      <c r="A36" s="23" t="s">
        <v>302</v>
      </c>
    </row>
    <row r="37" spans="1:17" ht="19.5" thickBot="1"/>
    <row r="38" spans="1:17" ht="19.5" thickBot="1">
      <c r="A38" s="68" t="s">
        <v>134</v>
      </c>
      <c r="B38" s="277"/>
      <c r="C38" s="278"/>
      <c r="D38" s="278"/>
      <c r="E38" s="279"/>
      <c r="F38" s="280" t="s">
        <v>112</v>
      </c>
      <c r="G38" s="281"/>
      <c r="H38" s="277" t="s">
        <v>303</v>
      </c>
      <c r="I38" s="279"/>
      <c r="J38" s="282" t="s">
        <v>298</v>
      </c>
      <c r="K38" s="281"/>
      <c r="L38" s="277" t="s">
        <v>290</v>
      </c>
      <c r="M38" s="279"/>
      <c r="N38" s="280" t="s">
        <v>299</v>
      </c>
      <c r="O38" s="281"/>
      <c r="P38" s="277" t="s">
        <v>303</v>
      </c>
      <c r="Q38" s="279"/>
    </row>
    <row r="39" spans="1:17">
      <c r="A39" s="263" t="s">
        <v>115</v>
      </c>
      <c r="B39" s="264"/>
      <c r="C39" s="264"/>
      <c r="D39" s="264"/>
      <c r="E39" s="264" t="s">
        <v>116</v>
      </c>
      <c r="F39" s="264"/>
      <c r="G39" s="264"/>
      <c r="H39" s="264"/>
      <c r="I39" s="264"/>
      <c r="J39" s="264"/>
      <c r="K39" s="264"/>
      <c r="L39" s="264"/>
      <c r="M39" s="264"/>
      <c r="N39" s="264"/>
      <c r="O39" s="264"/>
      <c r="P39" s="264"/>
      <c r="Q39" s="265"/>
    </row>
    <row r="40" spans="1:17">
      <c r="A40" s="266" t="s">
        <v>117</v>
      </c>
      <c r="B40" s="69" t="s">
        <v>102</v>
      </c>
      <c r="C40" s="69" t="s">
        <v>118</v>
      </c>
      <c r="D40" s="70" t="s">
        <v>135</v>
      </c>
      <c r="E40" s="267" t="s">
        <v>136</v>
      </c>
      <c r="F40" s="268"/>
      <c r="G40" s="271" t="s">
        <v>137</v>
      </c>
      <c r="H40" s="271" t="s">
        <v>138</v>
      </c>
      <c r="I40" s="272" t="s">
        <v>139</v>
      </c>
      <c r="J40" s="271" t="s">
        <v>121</v>
      </c>
      <c r="K40" s="274" t="s">
        <v>125</v>
      </c>
      <c r="L40" s="271" t="s">
        <v>123</v>
      </c>
      <c r="M40" s="274" t="s">
        <v>126</v>
      </c>
      <c r="N40" s="271" t="s">
        <v>127</v>
      </c>
      <c r="O40" s="275" t="s">
        <v>140</v>
      </c>
      <c r="P40" s="271" t="s">
        <v>129</v>
      </c>
      <c r="Q40" s="276" t="s">
        <v>130</v>
      </c>
    </row>
    <row r="41" spans="1:17">
      <c r="A41" s="266"/>
      <c r="B41" s="73" t="s">
        <v>131</v>
      </c>
      <c r="C41" s="73" t="s">
        <v>132</v>
      </c>
      <c r="D41" s="74" t="s">
        <v>141</v>
      </c>
      <c r="E41" s="269"/>
      <c r="F41" s="270"/>
      <c r="G41" s="271"/>
      <c r="H41" s="271"/>
      <c r="I41" s="273"/>
      <c r="J41" s="271"/>
      <c r="K41" s="274"/>
      <c r="L41" s="271"/>
      <c r="M41" s="274"/>
      <c r="N41" s="271"/>
      <c r="O41" s="275"/>
      <c r="P41" s="271"/>
      <c r="Q41" s="276"/>
    </row>
    <row r="42" spans="1:17">
      <c r="A42" s="75" t="s">
        <v>292</v>
      </c>
      <c r="B42" s="76">
        <v>20</v>
      </c>
      <c r="C42" s="76">
        <v>90</v>
      </c>
      <c r="D42" s="95">
        <v>5</v>
      </c>
      <c r="E42" s="261" t="s">
        <v>304</v>
      </c>
      <c r="F42" s="262"/>
      <c r="G42" s="64">
        <v>95</v>
      </c>
      <c r="H42" s="71" t="s">
        <v>138</v>
      </c>
      <c r="I42" s="96">
        <v>4000</v>
      </c>
      <c r="J42" s="71" t="s">
        <v>121</v>
      </c>
      <c r="K42" s="96">
        <v>0</v>
      </c>
      <c r="L42" s="72" t="s">
        <v>123</v>
      </c>
      <c r="M42" s="96">
        <v>0</v>
      </c>
      <c r="N42" s="72" t="s">
        <v>127</v>
      </c>
      <c r="O42" s="96">
        <v>0</v>
      </c>
      <c r="P42" s="97" t="s">
        <v>129</v>
      </c>
      <c r="Q42" s="92">
        <f>IF(G42="","",G42*I42*(1+K42+M42)+O42)</f>
        <v>380000</v>
      </c>
    </row>
    <row r="43" spans="1:17">
      <c r="A43" s="75"/>
      <c r="B43" s="76"/>
      <c r="C43" s="76"/>
      <c r="D43" s="95"/>
      <c r="E43" s="261"/>
      <c r="F43" s="262"/>
      <c r="G43" s="64"/>
      <c r="H43" s="71" t="s">
        <v>138</v>
      </c>
      <c r="I43" s="96"/>
      <c r="J43" s="71" t="s">
        <v>121</v>
      </c>
      <c r="K43" s="96"/>
      <c r="L43" s="72" t="s">
        <v>123</v>
      </c>
      <c r="M43" s="96"/>
      <c r="N43" s="72" t="s">
        <v>127</v>
      </c>
      <c r="O43" s="96"/>
      <c r="P43" s="97" t="s">
        <v>129</v>
      </c>
      <c r="Q43" s="93" t="str">
        <f t="shared" ref="Q43:Q49" si="2">IF(G43="","",G43*I43*(1+K43+M43)+O43)</f>
        <v/>
      </c>
    </row>
    <row r="44" spans="1:17">
      <c r="A44" s="75"/>
      <c r="B44" s="76"/>
      <c r="C44" s="76"/>
      <c r="D44" s="95"/>
      <c r="E44" s="261"/>
      <c r="F44" s="262"/>
      <c r="G44" s="64"/>
      <c r="H44" s="71" t="s">
        <v>138</v>
      </c>
      <c r="I44" s="96"/>
      <c r="J44" s="71" t="s">
        <v>121</v>
      </c>
      <c r="K44" s="96"/>
      <c r="L44" s="72" t="s">
        <v>123</v>
      </c>
      <c r="M44" s="96"/>
      <c r="N44" s="72" t="s">
        <v>127</v>
      </c>
      <c r="O44" s="96"/>
      <c r="P44" s="97" t="s">
        <v>129</v>
      </c>
      <c r="Q44" s="93" t="str">
        <f t="shared" si="2"/>
        <v/>
      </c>
    </row>
    <row r="45" spans="1:17">
      <c r="A45" s="75"/>
      <c r="B45" s="76"/>
      <c r="C45" s="76"/>
      <c r="D45" s="95"/>
      <c r="E45" s="261"/>
      <c r="F45" s="262"/>
      <c r="G45" s="64"/>
      <c r="H45" s="71" t="s">
        <v>138</v>
      </c>
      <c r="I45" s="96"/>
      <c r="J45" s="71" t="s">
        <v>121</v>
      </c>
      <c r="K45" s="96"/>
      <c r="L45" s="72" t="s">
        <v>123</v>
      </c>
      <c r="M45" s="96"/>
      <c r="N45" s="72" t="s">
        <v>127</v>
      </c>
      <c r="O45" s="96"/>
      <c r="P45" s="97" t="s">
        <v>129</v>
      </c>
      <c r="Q45" s="93" t="str">
        <f t="shared" si="2"/>
        <v/>
      </c>
    </row>
    <row r="46" spans="1:17">
      <c r="A46" s="75"/>
      <c r="B46" s="76"/>
      <c r="C46" s="76"/>
      <c r="D46" s="95"/>
      <c r="E46" s="261"/>
      <c r="F46" s="262"/>
      <c r="G46" s="64"/>
      <c r="H46" s="71" t="s">
        <v>138</v>
      </c>
      <c r="I46" s="96"/>
      <c r="J46" s="71" t="s">
        <v>121</v>
      </c>
      <c r="K46" s="96"/>
      <c r="L46" s="72" t="s">
        <v>123</v>
      </c>
      <c r="M46" s="96"/>
      <c r="N46" s="72" t="s">
        <v>127</v>
      </c>
      <c r="O46" s="96"/>
      <c r="P46" s="97" t="s">
        <v>129</v>
      </c>
      <c r="Q46" s="93" t="str">
        <f t="shared" si="2"/>
        <v/>
      </c>
    </row>
    <row r="47" spans="1:17">
      <c r="A47" s="75"/>
      <c r="B47" s="76"/>
      <c r="C47" s="76"/>
      <c r="D47" s="95"/>
      <c r="E47" s="261"/>
      <c r="F47" s="262"/>
      <c r="G47" s="64"/>
      <c r="H47" s="71" t="s">
        <v>138</v>
      </c>
      <c r="I47" s="96"/>
      <c r="J47" s="71" t="s">
        <v>121</v>
      </c>
      <c r="K47" s="96"/>
      <c r="L47" s="72" t="s">
        <v>123</v>
      </c>
      <c r="M47" s="96"/>
      <c r="N47" s="72" t="s">
        <v>127</v>
      </c>
      <c r="O47" s="96"/>
      <c r="P47" s="97" t="s">
        <v>129</v>
      </c>
      <c r="Q47" s="93" t="str">
        <f t="shared" si="2"/>
        <v/>
      </c>
    </row>
    <row r="48" spans="1:17">
      <c r="A48" s="75"/>
      <c r="B48" s="76"/>
      <c r="C48" s="76"/>
      <c r="D48" s="95"/>
      <c r="E48" s="261"/>
      <c r="F48" s="262"/>
      <c r="G48" s="64"/>
      <c r="H48" s="71" t="s">
        <v>138</v>
      </c>
      <c r="I48" s="96"/>
      <c r="J48" s="71" t="s">
        <v>121</v>
      </c>
      <c r="K48" s="96"/>
      <c r="L48" s="72" t="s">
        <v>123</v>
      </c>
      <c r="M48" s="96"/>
      <c r="N48" s="72" t="s">
        <v>127</v>
      </c>
      <c r="O48" s="96"/>
      <c r="P48" s="97" t="s">
        <v>129</v>
      </c>
      <c r="Q48" s="93" t="str">
        <f t="shared" si="2"/>
        <v/>
      </c>
    </row>
    <row r="49" spans="1:17" ht="19.5" thickBot="1">
      <c r="A49" s="83"/>
      <c r="B49" s="84"/>
      <c r="C49" s="84"/>
      <c r="D49" s="98"/>
      <c r="E49" s="259"/>
      <c r="F49" s="260"/>
      <c r="G49" s="99"/>
      <c r="H49" s="87" t="s">
        <v>138</v>
      </c>
      <c r="I49" s="100"/>
      <c r="J49" s="87" t="s">
        <v>121</v>
      </c>
      <c r="K49" s="100"/>
      <c r="L49" s="101" t="s">
        <v>123</v>
      </c>
      <c r="M49" s="100"/>
      <c r="N49" s="101" t="s">
        <v>127</v>
      </c>
      <c r="O49" s="100"/>
      <c r="P49" s="102" t="s">
        <v>129</v>
      </c>
      <c r="Q49" s="94" t="str">
        <f t="shared" si="2"/>
        <v/>
      </c>
    </row>
  </sheetData>
  <mergeCells count="77">
    <mergeCell ref="O1:Q1"/>
    <mergeCell ref="B4:E4"/>
    <mergeCell ref="F4:G4"/>
    <mergeCell ref="H4:I4"/>
    <mergeCell ref="J4:K4"/>
    <mergeCell ref="L4:M4"/>
    <mergeCell ref="N4:O4"/>
    <mergeCell ref="P4:Q4"/>
    <mergeCell ref="Q6:Q7"/>
    <mergeCell ref="A5:D5"/>
    <mergeCell ref="E5:Q5"/>
    <mergeCell ref="A6:A7"/>
    <mergeCell ref="E6:E7"/>
    <mergeCell ref="F6:F7"/>
    <mergeCell ref="G6:G7"/>
    <mergeCell ref="H6:H7"/>
    <mergeCell ref="I6:I7"/>
    <mergeCell ref="J6:J7"/>
    <mergeCell ref="K6:K7"/>
    <mergeCell ref="L6:L7"/>
    <mergeCell ref="M6:M7"/>
    <mergeCell ref="N6:N7"/>
    <mergeCell ref="O6:O7"/>
    <mergeCell ref="P6:P7"/>
    <mergeCell ref="P21:Q21"/>
    <mergeCell ref="A22:D22"/>
    <mergeCell ref="E22:Q22"/>
    <mergeCell ref="A23:A24"/>
    <mergeCell ref="E23:E24"/>
    <mergeCell ref="F23:F24"/>
    <mergeCell ref="G23:G24"/>
    <mergeCell ref="H23:H24"/>
    <mergeCell ref="I23:I24"/>
    <mergeCell ref="J23:J24"/>
    <mergeCell ref="B21:E21"/>
    <mergeCell ref="F21:G21"/>
    <mergeCell ref="H21:I21"/>
    <mergeCell ref="J21:K21"/>
    <mergeCell ref="L21:M21"/>
    <mergeCell ref="N21:O21"/>
    <mergeCell ref="Q23:Q24"/>
    <mergeCell ref="B38:E38"/>
    <mergeCell ref="F38:G38"/>
    <mergeCell ref="H38:I38"/>
    <mergeCell ref="J38:K38"/>
    <mergeCell ref="L38:M38"/>
    <mergeCell ref="N38:O38"/>
    <mergeCell ref="P38:Q38"/>
    <mergeCell ref="K23:K24"/>
    <mergeCell ref="L23:L24"/>
    <mergeCell ref="M23:M24"/>
    <mergeCell ref="N23:N24"/>
    <mergeCell ref="O23:O24"/>
    <mergeCell ref="P23:P24"/>
    <mergeCell ref="E42:F42"/>
    <mergeCell ref="A39:D39"/>
    <mergeCell ref="E39:Q39"/>
    <mergeCell ref="A40:A41"/>
    <mergeCell ref="E40:F41"/>
    <mergeCell ref="G40:G41"/>
    <mergeCell ref="H40:H41"/>
    <mergeCell ref="I40:I41"/>
    <mergeCell ref="J40:J41"/>
    <mergeCell ref="K40:K41"/>
    <mergeCell ref="L40:L41"/>
    <mergeCell ref="M40:M41"/>
    <mergeCell ref="N40:N41"/>
    <mergeCell ref="O40:O41"/>
    <mergeCell ref="P40:P41"/>
    <mergeCell ref="Q40:Q41"/>
    <mergeCell ref="E49:F49"/>
    <mergeCell ref="E43:F43"/>
    <mergeCell ref="E44:F44"/>
    <mergeCell ref="E45:F45"/>
    <mergeCell ref="E46:F46"/>
    <mergeCell ref="E47:F47"/>
    <mergeCell ref="E48:F48"/>
  </mergeCells>
  <phoneticPr fontId="29"/>
  <pageMargins left="0.7" right="0.7" top="0.75" bottom="0.75" header="0.3" footer="0.3"/>
  <pageSetup paperSize="9" scale="80"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J44"/>
  <sheetViews>
    <sheetView view="pageBreakPreview" topLeftCell="A18" zoomScaleNormal="100" zoomScaleSheetLayoutView="100" workbookViewId="0">
      <selection activeCell="L33" sqref="L33"/>
    </sheetView>
  </sheetViews>
  <sheetFormatPr defaultRowHeight="18.75"/>
  <cols>
    <col min="1" max="1" width="9" style="147"/>
    <col min="2" max="2" width="9" style="147" customWidth="1"/>
    <col min="3" max="16384" width="9" style="147"/>
  </cols>
  <sheetData>
    <row r="1" spans="1:10">
      <c r="A1" s="181"/>
      <c r="B1" s="181"/>
      <c r="C1" s="181"/>
      <c r="D1" s="181"/>
      <c r="E1" s="181"/>
      <c r="F1" s="181"/>
      <c r="G1" s="181"/>
      <c r="H1" s="181"/>
      <c r="I1" s="181"/>
      <c r="J1" s="181" t="s">
        <v>338</v>
      </c>
    </row>
    <row r="2" spans="1:10">
      <c r="A2" s="181"/>
      <c r="B2" s="181"/>
      <c r="C2" s="181"/>
      <c r="D2" s="181"/>
      <c r="E2" s="181"/>
      <c r="F2" s="181"/>
      <c r="G2" s="181"/>
      <c r="H2" s="181"/>
      <c r="I2" s="181"/>
      <c r="J2" s="182" t="s">
        <v>1</v>
      </c>
    </row>
    <row r="3" spans="1:10">
      <c r="A3" s="181"/>
      <c r="B3" s="181" t="s">
        <v>21</v>
      </c>
      <c r="C3" s="181"/>
      <c r="D3" s="181"/>
      <c r="E3" s="181"/>
      <c r="F3" s="181"/>
      <c r="G3" s="181"/>
      <c r="H3" s="181"/>
      <c r="I3" s="181"/>
      <c r="J3" s="181"/>
    </row>
    <row r="4" spans="1:10">
      <c r="A4" s="181"/>
      <c r="B4" s="181" t="s">
        <v>33</v>
      </c>
      <c r="C4" s="181"/>
      <c r="D4" s="181"/>
      <c r="E4" s="181" t="s">
        <v>3</v>
      </c>
      <c r="F4" s="181"/>
      <c r="G4" s="181"/>
      <c r="H4" s="181"/>
      <c r="I4" s="181"/>
      <c r="J4" s="181"/>
    </row>
    <row r="5" spans="1:10">
      <c r="A5" s="181"/>
      <c r="B5" s="181"/>
      <c r="C5" s="181"/>
      <c r="D5" s="181"/>
      <c r="E5" s="181"/>
      <c r="F5" s="181"/>
      <c r="G5" s="181" t="s">
        <v>42</v>
      </c>
      <c r="H5" s="181"/>
      <c r="I5" s="181"/>
      <c r="J5" s="181"/>
    </row>
    <row r="6" spans="1:10">
      <c r="A6" s="181"/>
      <c r="B6" s="181"/>
      <c r="C6" s="181"/>
      <c r="D6" s="181"/>
      <c r="E6" s="181"/>
      <c r="F6" s="181"/>
      <c r="G6" s="181" t="s">
        <v>33</v>
      </c>
      <c r="H6" s="181"/>
      <c r="I6" s="181"/>
      <c r="J6" s="181"/>
    </row>
    <row r="7" spans="1:10">
      <c r="A7" s="181"/>
      <c r="B7" s="181"/>
      <c r="C7" s="181"/>
      <c r="D7" s="181"/>
      <c r="E7" s="181"/>
      <c r="F7" s="181"/>
      <c r="G7" s="181"/>
      <c r="H7" s="181"/>
      <c r="I7" s="181"/>
      <c r="J7" s="181"/>
    </row>
    <row r="8" spans="1:10">
      <c r="A8" s="181"/>
      <c r="B8" s="181"/>
      <c r="C8" s="181"/>
      <c r="D8" s="181"/>
      <c r="E8" s="181"/>
      <c r="F8" s="181"/>
      <c r="G8" s="181"/>
      <c r="H8" s="181"/>
      <c r="I8" s="181"/>
      <c r="J8" s="181"/>
    </row>
    <row r="9" spans="1:10">
      <c r="A9" s="181"/>
      <c r="B9" s="181"/>
      <c r="C9" s="181"/>
      <c r="D9" s="181"/>
      <c r="E9" s="181"/>
      <c r="F9" s="181"/>
      <c r="G9" s="181"/>
      <c r="H9" s="181"/>
      <c r="I9" s="181"/>
      <c r="J9" s="181"/>
    </row>
    <row r="10" spans="1:10" ht="25.5">
      <c r="A10" s="181"/>
      <c r="B10" s="181"/>
      <c r="C10" s="181"/>
      <c r="D10" s="183" t="s">
        <v>337</v>
      </c>
      <c r="E10" s="181"/>
      <c r="F10" s="181"/>
      <c r="G10" s="181"/>
      <c r="H10" s="181"/>
      <c r="I10" s="181"/>
      <c r="J10" s="181"/>
    </row>
    <row r="11" spans="1:10">
      <c r="A11" s="181"/>
      <c r="B11" s="181"/>
      <c r="C11" s="181"/>
      <c r="D11" s="181"/>
      <c r="E11" s="181"/>
      <c r="F11" s="181"/>
      <c r="G11" s="181"/>
      <c r="H11" s="181"/>
      <c r="I11" s="181"/>
      <c r="J11" s="181"/>
    </row>
    <row r="12" spans="1:10">
      <c r="A12" s="181"/>
      <c r="B12" s="181"/>
      <c r="C12" s="181"/>
      <c r="D12" s="181"/>
      <c r="E12" s="181"/>
      <c r="F12" s="181"/>
      <c r="G12" s="181"/>
      <c r="H12" s="181"/>
      <c r="I12" s="181"/>
      <c r="J12" s="181"/>
    </row>
    <row r="13" spans="1:10">
      <c r="A13" s="181"/>
      <c r="B13" s="181" t="s">
        <v>9</v>
      </c>
      <c r="C13" s="181"/>
      <c r="D13" s="290"/>
      <c r="E13" s="290"/>
      <c r="F13" s="290"/>
      <c r="G13" s="290"/>
      <c r="H13" s="181"/>
      <c r="I13" s="181"/>
      <c r="J13" s="181"/>
    </row>
    <row r="14" spans="1:10">
      <c r="A14" s="181"/>
      <c r="B14" s="181" t="s">
        <v>11</v>
      </c>
      <c r="C14" s="181"/>
      <c r="D14" s="290"/>
      <c r="E14" s="290"/>
      <c r="F14" s="290"/>
      <c r="G14" s="290"/>
      <c r="H14" s="181"/>
      <c r="I14" s="181"/>
      <c r="J14" s="181"/>
    </row>
    <row r="15" spans="1:10">
      <c r="A15" s="181"/>
      <c r="B15" s="181" t="s">
        <v>13</v>
      </c>
      <c r="C15" s="181"/>
      <c r="D15" s="290"/>
      <c r="E15" s="290"/>
      <c r="F15" s="290"/>
      <c r="G15" s="290"/>
      <c r="H15" s="184" t="s">
        <v>308</v>
      </c>
      <c r="I15" s="181"/>
      <c r="J15" s="181"/>
    </row>
    <row r="16" spans="1:10">
      <c r="A16" s="181"/>
      <c r="B16" s="181"/>
      <c r="C16" s="181"/>
      <c r="D16" s="181"/>
      <c r="E16" s="181"/>
      <c r="F16" s="181"/>
      <c r="G16" s="181"/>
      <c r="H16" s="181"/>
      <c r="I16" s="181"/>
      <c r="J16" s="181"/>
    </row>
    <row r="17" spans="1:10">
      <c r="A17" s="181"/>
      <c r="B17" s="294" t="s">
        <v>24</v>
      </c>
      <c r="C17" s="294"/>
      <c r="D17" s="294"/>
      <c r="E17" s="181" t="s">
        <v>330</v>
      </c>
      <c r="F17" s="181"/>
      <c r="G17" s="181"/>
      <c r="H17" s="181"/>
      <c r="I17" s="181"/>
      <c r="J17" s="181"/>
    </row>
    <row r="18" spans="1:10">
      <c r="A18" s="181"/>
      <c r="B18" s="181" t="s">
        <v>334</v>
      </c>
      <c r="C18" s="181"/>
      <c r="D18" s="181"/>
      <c r="E18" s="181"/>
      <c r="F18" s="181"/>
      <c r="G18" s="181"/>
      <c r="H18" s="181"/>
      <c r="I18" s="181"/>
      <c r="J18" s="181"/>
    </row>
    <row r="19" spans="1:10">
      <c r="A19" s="181"/>
      <c r="B19" s="181" t="s">
        <v>335</v>
      </c>
      <c r="C19" s="181"/>
      <c r="D19" s="181"/>
      <c r="E19" s="181"/>
      <c r="F19" s="181"/>
      <c r="G19" s="181"/>
      <c r="H19" s="181"/>
      <c r="I19" s="181"/>
      <c r="J19" s="181"/>
    </row>
    <row r="20" spans="1:10">
      <c r="A20" s="181"/>
      <c r="B20" s="181" t="s">
        <v>336</v>
      </c>
      <c r="C20" s="181"/>
      <c r="D20" s="181"/>
      <c r="E20" s="181"/>
      <c r="F20" s="181"/>
      <c r="G20" s="181"/>
      <c r="H20" s="181"/>
      <c r="I20" s="181"/>
      <c r="J20" s="181"/>
    </row>
    <row r="21" spans="1:10">
      <c r="A21" s="181"/>
      <c r="B21" s="181"/>
      <c r="C21" s="181"/>
      <c r="D21" s="181"/>
      <c r="E21" s="181"/>
      <c r="F21" s="181"/>
      <c r="G21" s="181"/>
      <c r="H21" s="181"/>
      <c r="I21" s="181"/>
      <c r="J21" s="181"/>
    </row>
    <row r="22" spans="1:10">
      <c r="A22" s="181"/>
      <c r="B22" s="181"/>
      <c r="C22" s="181"/>
      <c r="D22" s="181"/>
      <c r="E22" s="181" t="s">
        <v>7</v>
      </c>
      <c r="F22" s="181"/>
      <c r="G22" s="181"/>
      <c r="H22" s="181"/>
      <c r="I22" s="181"/>
      <c r="J22" s="181"/>
    </row>
    <row r="23" spans="1:10">
      <c r="A23" s="181"/>
      <c r="B23" s="181"/>
      <c r="C23" s="181"/>
      <c r="D23" s="181"/>
      <c r="E23" s="181"/>
      <c r="F23" s="181"/>
      <c r="G23" s="181"/>
      <c r="H23" s="181"/>
      <c r="I23" s="181"/>
      <c r="J23" s="181"/>
    </row>
    <row r="24" spans="1:10" s="148" customFormat="1" ht="20.100000000000001" customHeight="1">
      <c r="A24" s="185">
        <v>1</v>
      </c>
      <c r="B24" s="186" t="s">
        <v>312</v>
      </c>
      <c r="C24" s="185"/>
      <c r="D24" s="185"/>
      <c r="E24" s="190" t="s">
        <v>78</v>
      </c>
      <c r="F24" s="291"/>
      <c r="G24" s="291"/>
      <c r="H24" s="186" t="s">
        <v>309</v>
      </c>
      <c r="I24" s="292" t="s">
        <v>310</v>
      </c>
      <c r="J24" s="292"/>
    </row>
    <row r="25" spans="1:10" s="148" customFormat="1" ht="20.100000000000001" customHeight="1">
      <c r="A25" s="185"/>
      <c r="B25" s="186"/>
      <c r="C25" s="185"/>
      <c r="D25" s="185"/>
      <c r="E25" s="188"/>
      <c r="F25" s="189"/>
      <c r="G25" s="189"/>
      <c r="H25" s="186"/>
      <c r="I25" s="186" t="s">
        <v>311</v>
      </c>
      <c r="J25" s="186"/>
    </row>
    <row r="26" spans="1:10" s="148" customFormat="1" ht="20.100000000000001" customHeight="1">
      <c r="B26" s="153" t="s">
        <v>331</v>
      </c>
      <c r="C26" s="152"/>
      <c r="D26" s="152"/>
      <c r="E26" s="150"/>
      <c r="F26" s="291"/>
      <c r="G26" s="291"/>
      <c r="H26" s="149" t="s">
        <v>313</v>
      </c>
      <c r="J26" s="185"/>
    </row>
    <row r="27" spans="1:10">
      <c r="A27" s="181"/>
      <c r="B27" s="181" t="s">
        <v>47</v>
      </c>
      <c r="C27" s="181"/>
      <c r="D27" s="181"/>
      <c r="E27" s="181"/>
      <c r="F27" s="181"/>
      <c r="G27" s="181"/>
      <c r="H27" s="181"/>
      <c r="I27" s="181"/>
      <c r="J27" s="181"/>
    </row>
    <row r="28" spans="1:10" s="148" customFormat="1" ht="20.100000000000001" customHeight="1">
      <c r="A28" s="293" t="s">
        <v>314</v>
      </c>
      <c r="B28" s="293"/>
      <c r="C28" s="291"/>
      <c r="D28" s="291"/>
      <c r="E28" s="185" t="s">
        <v>315</v>
      </c>
      <c r="F28" s="293" t="s">
        <v>316</v>
      </c>
      <c r="G28" s="293"/>
      <c r="H28" s="291"/>
      <c r="I28" s="291"/>
      <c r="J28" s="185" t="s">
        <v>315</v>
      </c>
    </row>
    <row r="29" spans="1:10">
      <c r="A29" s="181"/>
      <c r="B29" s="181"/>
      <c r="C29" s="181"/>
      <c r="D29" s="181"/>
      <c r="E29" s="181"/>
      <c r="F29" s="181"/>
      <c r="G29" s="181"/>
      <c r="H29" s="181"/>
      <c r="I29" s="181"/>
      <c r="J29" s="181"/>
    </row>
    <row r="30" spans="1:10" s="148" customFormat="1" ht="20.100000000000001" customHeight="1">
      <c r="A30" s="148">
        <v>2</v>
      </c>
      <c r="B30" s="298" t="s">
        <v>329</v>
      </c>
      <c r="C30" s="298"/>
      <c r="D30" s="298"/>
      <c r="E30" s="298"/>
      <c r="F30" s="298"/>
      <c r="G30" s="299" t="s">
        <v>328</v>
      </c>
      <c r="H30" s="299"/>
      <c r="I30" s="151"/>
      <c r="J30" s="185" t="s">
        <v>317</v>
      </c>
    </row>
    <row r="31" spans="1:10" s="148" customFormat="1" ht="20.100000000000001" customHeight="1">
      <c r="A31" s="185"/>
      <c r="B31" s="185"/>
      <c r="C31" s="185"/>
      <c r="D31" s="185"/>
      <c r="E31" s="185"/>
      <c r="F31" s="185"/>
      <c r="G31" s="185"/>
      <c r="H31" s="185"/>
      <c r="I31" s="185"/>
      <c r="J31" s="185"/>
    </row>
    <row r="32" spans="1:10" s="148" customFormat="1" ht="20.100000000000001" customHeight="1">
      <c r="A32" s="185"/>
      <c r="B32" s="185"/>
      <c r="C32" s="185"/>
      <c r="D32" s="185"/>
      <c r="E32" s="185"/>
      <c r="F32" s="293" t="s">
        <v>318</v>
      </c>
      <c r="G32" s="293"/>
      <c r="H32" s="295" t="s">
        <v>327</v>
      </c>
      <c r="I32" s="295"/>
      <c r="J32" s="185" t="s">
        <v>317</v>
      </c>
    </row>
    <row r="33" spans="1:10">
      <c r="A33" s="181"/>
      <c r="B33" s="181"/>
      <c r="C33" s="181"/>
      <c r="D33" s="181"/>
      <c r="E33" s="181"/>
      <c r="F33" s="181"/>
      <c r="G33" s="181"/>
      <c r="H33" s="181"/>
      <c r="I33" s="181"/>
      <c r="J33" s="181"/>
    </row>
    <row r="34" spans="1:10" s="148" customFormat="1" ht="20.100000000000001" customHeight="1">
      <c r="A34" s="185">
        <v>3</v>
      </c>
      <c r="B34" s="181" t="s">
        <v>332</v>
      </c>
      <c r="C34" s="185"/>
      <c r="D34" s="185"/>
      <c r="E34" s="185"/>
      <c r="F34" s="185"/>
      <c r="G34" s="185"/>
      <c r="H34" s="185"/>
      <c r="I34" s="185"/>
      <c r="J34" s="185"/>
    </row>
    <row r="35" spans="1:10" s="148" customFormat="1" ht="20.100000000000001" customHeight="1">
      <c r="A35" s="185"/>
      <c r="B35" s="181" t="s">
        <v>333</v>
      </c>
      <c r="C35" s="185"/>
      <c r="D35" s="185"/>
      <c r="E35" s="185"/>
      <c r="F35" s="185"/>
      <c r="G35" s="185"/>
      <c r="H35" s="185"/>
      <c r="I35" s="185"/>
      <c r="J35" s="185"/>
    </row>
    <row r="36" spans="1:10" s="148" customFormat="1" ht="20.100000000000001" customHeight="1">
      <c r="A36" s="185"/>
      <c r="B36" s="185"/>
      <c r="C36" s="185"/>
      <c r="D36" s="185"/>
      <c r="E36" s="185"/>
      <c r="F36" s="185"/>
      <c r="G36" s="185"/>
      <c r="H36" s="185"/>
      <c r="I36" s="185"/>
      <c r="J36" s="185"/>
    </row>
    <row r="37" spans="1:10" s="148" customFormat="1" ht="20.100000000000001" customHeight="1">
      <c r="A37" s="185">
        <v>4</v>
      </c>
      <c r="B37" s="185" t="s">
        <v>319</v>
      </c>
      <c r="C37" s="185"/>
      <c r="D37" s="185"/>
      <c r="E37" s="185"/>
      <c r="F37" s="188" t="s">
        <v>320</v>
      </c>
      <c r="G37" s="188" t="s">
        <v>321</v>
      </c>
      <c r="H37" s="188" t="s">
        <v>322</v>
      </c>
      <c r="I37" s="185"/>
      <c r="J37" s="185"/>
    </row>
    <row r="38" spans="1:10" s="148" customFormat="1" ht="20.100000000000001" customHeight="1">
      <c r="A38" s="185"/>
      <c r="B38" s="185"/>
      <c r="C38" s="185"/>
      <c r="D38" s="185"/>
      <c r="E38" s="185"/>
      <c r="F38" s="185"/>
      <c r="G38" s="185"/>
      <c r="H38" s="185"/>
      <c r="I38" s="185"/>
      <c r="J38" s="185"/>
    </row>
    <row r="39" spans="1:10" s="148" customFormat="1" ht="20.100000000000001" customHeight="1">
      <c r="A39" s="185"/>
      <c r="B39" s="292" t="s">
        <v>323</v>
      </c>
      <c r="C39" s="292"/>
      <c r="D39" s="292"/>
      <c r="E39" s="292"/>
      <c r="F39" s="292"/>
      <c r="G39" s="295"/>
      <c r="H39" s="295"/>
      <c r="I39" s="295"/>
      <c r="J39" s="185" t="s">
        <v>324</v>
      </c>
    </row>
    <row r="40" spans="1:10" s="148" customFormat="1" ht="20.100000000000001" customHeight="1">
      <c r="A40" s="185"/>
      <c r="B40" s="185" t="s">
        <v>325</v>
      </c>
      <c r="C40" s="185"/>
      <c r="D40" s="185"/>
      <c r="E40" s="185"/>
      <c r="F40" s="185"/>
      <c r="G40" s="185"/>
      <c r="H40" s="185"/>
      <c r="I40" s="185"/>
      <c r="J40" s="185"/>
    </row>
    <row r="41" spans="1:10" s="148" customFormat="1" ht="20.100000000000001" customHeight="1">
      <c r="A41" s="185"/>
      <c r="B41" s="185"/>
      <c r="C41" s="185"/>
      <c r="D41" s="185"/>
      <c r="E41" s="185"/>
      <c r="F41" s="185"/>
      <c r="G41" s="185"/>
      <c r="H41" s="185"/>
      <c r="I41" s="185"/>
      <c r="J41" s="185"/>
    </row>
    <row r="42" spans="1:10" s="148" customFormat="1" ht="20.100000000000001" customHeight="1">
      <c r="A42" s="185"/>
      <c r="B42" s="185"/>
      <c r="C42" s="185"/>
      <c r="D42" s="185"/>
      <c r="E42" s="185"/>
      <c r="F42" s="185"/>
      <c r="G42" s="185"/>
      <c r="H42" s="185"/>
      <c r="I42" s="185"/>
      <c r="J42" s="185"/>
    </row>
    <row r="43" spans="1:10" s="148" customFormat="1" ht="20.100000000000001" customHeight="1">
      <c r="A43" s="185"/>
      <c r="B43" s="185"/>
      <c r="C43" s="185"/>
      <c r="D43" s="185"/>
      <c r="E43" s="296" t="s">
        <v>326</v>
      </c>
      <c r="F43" s="296"/>
      <c r="G43" s="297"/>
      <c r="H43" s="297"/>
      <c r="I43" s="297"/>
      <c r="J43" s="297"/>
    </row>
    <row r="44" spans="1:10">
      <c r="A44" s="181"/>
      <c r="B44" s="181"/>
      <c r="C44" s="181"/>
      <c r="D44" s="181"/>
      <c r="E44" s="181"/>
      <c r="F44" s="181"/>
      <c r="G44" s="181"/>
      <c r="H44" s="181"/>
      <c r="I44" s="181"/>
      <c r="J44" s="181"/>
    </row>
  </sheetData>
  <mergeCells count="19">
    <mergeCell ref="B39:F39"/>
    <mergeCell ref="G39:I39"/>
    <mergeCell ref="E43:F43"/>
    <mergeCell ref="G43:J43"/>
    <mergeCell ref="H28:I28"/>
    <mergeCell ref="B30:F30"/>
    <mergeCell ref="G30:H30"/>
    <mergeCell ref="F32:G32"/>
    <mergeCell ref="H32:I32"/>
    <mergeCell ref="F26:G26"/>
    <mergeCell ref="A28:B28"/>
    <mergeCell ref="C28:D28"/>
    <mergeCell ref="F28:G28"/>
    <mergeCell ref="B17:D17"/>
    <mergeCell ref="D13:G13"/>
    <mergeCell ref="D14:G14"/>
    <mergeCell ref="D15:G15"/>
    <mergeCell ref="F24:G24"/>
    <mergeCell ref="I24:J24"/>
  </mergeCells>
  <phoneticPr fontId="4"/>
  <dataValidations count="1">
    <dataValidation type="list" allowBlank="1" showInputMessage="1" showErrorMessage="1" sqref="WVO39:WVQ39 JC39:JE39 SY39:TA39 ACU39:ACW39 AMQ39:AMS39 AWM39:AWO39 BGI39:BGK39 BQE39:BQG39 CAA39:CAC39 CJW39:CJY39 CTS39:CTU39 DDO39:DDQ39 DNK39:DNM39 DXG39:DXI39 EHC39:EHE39 EQY39:ERA39 FAU39:FAW39 FKQ39:FKS39 FUM39:FUO39 GEI39:GEK39 GOE39:GOG39 GYA39:GYC39 HHW39:HHY39 HRS39:HRU39 IBO39:IBQ39 ILK39:ILM39 IVG39:IVI39 JFC39:JFE39 JOY39:JPA39 JYU39:JYW39 KIQ39:KIS39 KSM39:KSO39 LCI39:LCK39 LME39:LMG39 LWA39:LWC39 MFW39:MFY39 MPS39:MPU39 MZO39:MZQ39 NJK39:NJM39 NTG39:NTI39 ODC39:ODE39 OMY39:ONA39 OWU39:OWW39 PGQ39:PGS39 PQM39:PQO39 QAI39:QAK39 QKE39:QKG39 QUA39:QUC39 RDW39:RDY39 RNS39:RNU39 RXO39:RXQ39 SHK39:SHM39 SRG39:SRI39 TBC39:TBE39 TKY39:TLA39 TUU39:TUW39 UEQ39:UES39 UOM39:UOO39 UYI39:UYK39 VIE39:VIG39 VSA39:VSC39 WBW39:WBY39 WLS39:WLU39" xr:uid="{00000000-0002-0000-0C00-000000000000}">
      <formula1>$L$4:$L$23</formula1>
    </dataValidation>
  </dataValidations>
  <pageMargins left="0.7" right="0.7" top="0.75" bottom="0.75" header="0.3" footer="0.3"/>
  <pageSetup paperSize="9" scale="81"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J43"/>
  <sheetViews>
    <sheetView view="pageBreakPreview" topLeftCell="A21" zoomScaleNormal="100" zoomScaleSheetLayoutView="100" workbookViewId="0">
      <selection activeCell="F36" sqref="F36:I36"/>
    </sheetView>
  </sheetViews>
  <sheetFormatPr defaultRowHeight="18.75"/>
  <cols>
    <col min="1" max="1" width="9" style="181"/>
    <col min="2" max="2" width="9" style="181" customWidth="1"/>
    <col min="3" max="16384" width="9" style="181"/>
  </cols>
  <sheetData>
    <row r="1" spans="2:10">
      <c r="B1" s="181" t="s">
        <v>343</v>
      </c>
      <c r="J1" s="181" t="s">
        <v>347</v>
      </c>
    </row>
    <row r="2" spans="2:10">
      <c r="J2" s="182" t="s">
        <v>1</v>
      </c>
    </row>
    <row r="3" spans="2:10">
      <c r="B3" s="181" t="s">
        <v>21</v>
      </c>
    </row>
    <row r="4" spans="2:10">
      <c r="B4" s="181" t="s">
        <v>33</v>
      </c>
      <c r="E4" s="181" t="s">
        <v>3</v>
      </c>
    </row>
    <row r="5" spans="2:10">
      <c r="G5" s="181" t="s">
        <v>42</v>
      </c>
    </row>
    <row r="6" spans="2:10">
      <c r="G6" s="181" t="s">
        <v>33</v>
      </c>
    </row>
    <row r="10" spans="2:10" ht="25.5">
      <c r="D10" s="183" t="s">
        <v>337</v>
      </c>
    </row>
    <row r="13" spans="2:10">
      <c r="B13" s="181" t="s">
        <v>9</v>
      </c>
      <c r="D13" s="290"/>
      <c r="E13" s="290"/>
      <c r="F13" s="290"/>
      <c r="G13" s="290"/>
    </row>
    <row r="14" spans="2:10">
      <c r="B14" s="181" t="s">
        <v>11</v>
      </c>
      <c r="D14" s="290"/>
      <c r="E14" s="290"/>
      <c r="F14" s="290"/>
      <c r="G14" s="290"/>
    </row>
    <row r="15" spans="2:10">
      <c r="B15" s="181" t="s">
        <v>13</v>
      </c>
      <c r="D15" s="290"/>
      <c r="E15" s="290"/>
      <c r="F15" s="290"/>
      <c r="G15" s="290"/>
      <c r="H15" s="184" t="s">
        <v>308</v>
      </c>
    </row>
    <row r="17" spans="1:10">
      <c r="B17" s="294" t="s">
        <v>24</v>
      </c>
      <c r="C17" s="294"/>
      <c r="D17" s="294"/>
      <c r="E17" s="181" t="s">
        <v>330</v>
      </c>
    </row>
    <row r="18" spans="1:10">
      <c r="B18" s="181" t="s">
        <v>334</v>
      </c>
    </row>
    <row r="19" spans="1:10">
      <c r="B19" s="181" t="s">
        <v>335</v>
      </c>
    </row>
    <row r="20" spans="1:10">
      <c r="B20" s="181" t="s">
        <v>336</v>
      </c>
    </row>
    <row r="22" spans="1:10">
      <c r="E22" s="181" t="s">
        <v>7</v>
      </c>
    </row>
    <row r="24" spans="1:10" s="185" customFormat="1" ht="20.100000000000001" customHeight="1">
      <c r="A24" s="185">
        <v>1</v>
      </c>
      <c r="B24" s="186" t="s">
        <v>339</v>
      </c>
      <c r="E24" s="186" t="s">
        <v>340</v>
      </c>
      <c r="F24" s="187"/>
      <c r="G24" s="187"/>
      <c r="H24" s="186"/>
      <c r="I24" s="292"/>
      <c r="J24" s="292"/>
    </row>
    <row r="25" spans="1:10" s="185" customFormat="1" ht="20.100000000000001" customHeight="1">
      <c r="B25" s="186"/>
      <c r="E25" s="188"/>
      <c r="F25" s="189"/>
      <c r="G25" s="189"/>
      <c r="H25" s="186"/>
      <c r="I25" s="186"/>
      <c r="J25" s="186"/>
    </row>
    <row r="26" spans="1:10" s="185" customFormat="1" ht="20.100000000000001" customHeight="1">
      <c r="A26" s="185">
        <v>2</v>
      </c>
      <c r="B26" s="186" t="s">
        <v>341</v>
      </c>
      <c r="E26" s="186" t="s">
        <v>342</v>
      </c>
      <c r="F26" s="187"/>
      <c r="G26" s="187"/>
      <c r="H26" s="186"/>
    </row>
    <row r="27" spans="1:10">
      <c r="B27" s="181" t="s">
        <v>47</v>
      </c>
    </row>
    <row r="28" spans="1:10" s="185" customFormat="1" ht="20.100000000000001" customHeight="1">
      <c r="A28" s="190"/>
      <c r="B28" s="190"/>
      <c r="C28" s="191"/>
      <c r="D28" s="191"/>
      <c r="E28" s="192"/>
      <c r="F28" s="190"/>
      <c r="G28" s="190"/>
      <c r="H28" s="191"/>
      <c r="I28" s="191"/>
    </row>
    <row r="29" spans="1:10">
      <c r="A29" s="193"/>
      <c r="B29" s="193"/>
      <c r="C29" s="193"/>
      <c r="D29" s="193"/>
      <c r="E29" s="193"/>
      <c r="F29" s="193"/>
      <c r="G29" s="193"/>
      <c r="H29" s="193"/>
      <c r="I29" s="193"/>
    </row>
    <row r="30" spans="1:10" s="185" customFormat="1" ht="20.100000000000001" customHeight="1">
      <c r="A30" s="192"/>
      <c r="B30" s="194"/>
      <c r="C30" s="194"/>
      <c r="D30" s="194"/>
      <c r="E30" s="194"/>
      <c r="F30" s="194"/>
      <c r="G30" s="190"/>
      <c r="H30" s="190"/>
      <c r="I30" s="195"/>
    </row>
    <row r="31" spans="1:10" s="185" customFormat="1" ht="20.100000000000001" customHeight="1">
      <c r="A31" s="192"/>
      <c r="B31" s="192"/>
      <c r="C31" s="192"/>
      <c r="D31" s="192"/>
      <c r="E31" s="192"/>
      <c r="F31" s="192"/>
      <c r="G31" s="192"/>
      <c r="H31" s="192"/>
      <c r="I31" s="192"/>
    </row>
    <row r="32" spans="1:10" s="185" customFormat="1" ht="20.100000000000001" customHeight="1">
      <c r="A32" s="192"/>
      <c r="B32" s="192"/>
      <c r="C32" s="192"/>
      <c r="D32" s="192"/>
      <c r="E32" s="192"/>
      <c r="F32" s="190"/>
      <c r="G32" s="190"/>
      <c r="H32" s="196"/>
      <c r="I32" s="196"/>
    </row>
    <row r="33" spans="1:10">
      <c r="A33" s="193"/>
      <c r="B33" s="193"/>
      <c r="C33" s="193"/>
      <c r="D33" s="193"/>
      <c r="E33" s="193"/>
      <c r="F33" s="193"/>
      <c r="G33" s="193"/>
      <c r="H33" s="193"/>
      <c r="I33" s="193"/>
    </row>
    <row r="34" spans="1:10" s="185" customFormat="1" ht="20.100000000000001" customHeight="1">
      <c r="A34" s="192"/>
      <c r="B34" s="193"/>
      <c r="C34" s="192"/>
      <c r="D34" s="192"/>
      <c r="E34" s="192"/>
      <c r="F34" s="192"/>
      <c r="G34" s="192"/>
      <c r="H34" s="192"/>
      <c r="I34" s="192"/>
    </row>
    <row r="35" spans="1:10" s="185" customFormat="1" ht="20.100000000000001" customHeight="1">
      <c r="A35" s="192"/>
      <c r="B35" s="193"/>
      <c r="C35" s="192"/>
      <c r="D35" s="192"/>
      <c r="E35" s="192"/>
      <c r="F35" s="192"/>
      <c r="G35" s="192"/>
      <c r="H35" s="192"/>
      <c r="I35" s="192"/>
    </row>
    <row r="36" spans="1:10" s="185" customFormat="1" ht="20.100000000000001" customHeight="1">
      <c r="A36" s="192"/>
      <c r="B36" s="192"/>
      <c r="C36" s="192"/>
      <c r="D36" s="192"/>
      <c r="E36" s="192"/>
      <c r="F36" s="192"/>
      <c r="G36" s="192"/>
      <c r="H36" s="192"/>
      <c r="I36" s="192"/>
    </row>
    <row r="37" spans="1:10" s="185" customFormat="1" ht="20.100000000000001" customHeight="1">
      <c r="A37" s="192"/>
      <c r="B37" s="192"/>
      <c r="C37" s="192"/>
      <c r="D37" s="192"/>
      <c r="E37" s="192"/>
      <c r="F37" s="188"/>
      <c r="G37" s="188"/>
      <c r="H37" s="188"/>
      <c r="I37" s="192"/>
    </row>
    <row r="38" spans="1:10" s="185" customFormat="1" ht="20.100000000000001" customHeight="1">
      <c r="A38" s="192"/>
      <c r="B38" s="192"/>
      <c r="C38" s="192"/>
      <c r="D38" s="192"/>
      <c r="E38" s="192"/>
      <c r="F38" s="192"/>
      <c r="G38" s="192"/>
      <c r="H38" s="192"/>
      <c r="I38" s="192"/>
    </row>
    <row r="39" spans="1:10" s="185" customFormat="1" ht="20.100000000000001" customHeight="1">
      <c r="A39" s="192"/>
      <c r="B39" s="186"/>
      <c r="C39" s="186"/>
      <c r="D39" s="186"/>
      <c r="E39" s="186"/>
      <c r="F39" s="186"/>
      <c r="G39" s="196"/>
      <c r="H39" s="196"/>
      <c r="I39" s="196"/>
    </row>
    <row r="40" spans="1:10" s="185" customFormat="1" ht="20.100000000000001" customHeight="1">
      <c r="A40" s="192"/>
      <c r="B40" s="192"/>
      <c r="C40" s="192"/>
      <c r="D40" s="192"/>
      <c r="E40" s="192"/>
      <c r="F40" s="192"/>
      <c r="G40" s="192"/>
      <c r="H40" s="192"/>
      <c r="I40" s="192"/>
    </row>
    <row r="41" spans="1:10" s="185" customFormat="1" ht="20.100000000000001" customHeight="1">
      <c r="A41" s="192"/>
      <c r="B41" s="192"/>
      <c r="C41" s="192"/>
      <c r="D41" s="192"/>
      <c r="E41" s="192"/>
      <c r="F41" s="192"/>
      <c r="G41" s="192"/>
      <c r="H41" s="192"/>
      <c r="I41" s="192"/>
    </row>
    <row r="42" spans="1:10" s="185" customFormat="1" ht="20.100000000000001" customHeight="1"/>
    <row r="43" spans="1:10" s="185" customFormat="1" ht="20.100000000000001" customHeight="1">
      <c r="E43" s="296" t="s">
        <v>326</v>
      </c>
      <c r="F43" s="296"/>
      <c r="G43" s="297"/>
      <c r="H43" s="297"/>
      <c r="I43" s="297"/>
      <c r="J43" s="297"/>
    </row>
  </sheetData>
  <mergeCells count="7">
    <mergeCell ref="E43:F43"/>
    <mergeCell ref="G43:J43"/>
    <mergeCell ref="D13:G13"/>
    <mergeCell ref="D14:G14"/>
    <mergeCell ref="D15:G15"/>
    <mergeCell ref="B17:D17"/>
    <mergeCell ref="I24:J24"/>
  </mergeCells>
  <phoneticPr fontId="40"/>
  <dataValidations count="1">
    <dataValidation type="list" allowBlank="1" showInputMessage="1" showErrorMessage="1" sqref="WVO39:WVQ39 JC39:JE39 SY39:TA39 ACU39:ACW39 AMQ39:AMS39 AWM39:AWO39 BGI39:BGK39 BQE39:BQG39 CAA39:CAC39 CJW39:CJY39 CTS39:CTU39 DDO39:DDQ39 DNK39:DNM39 DXG39:DXI39 EHC39:EHE39 EQY39:ERA39 FAU39:FAW39 FKQ39:FKS39 FUM39:FUO39 GEI39:GEK39 GOE39:GOG39 GYA39:GYC39 HHW39:HHY39 HRS39:HRU39 IBO39:IBQ39 ILK39:ILM39 IVG39:IVI39 JFC39:JFE39 JOY39:JPA39 JYU39:JYW39 KIQ39:KIS39 KSM39:KSO39 LCI39:LCK39 LME39:LMG39 LWA39:LWC39 MFW39:MFY39 MPS39:MPU39 MZO39:MZQ39 NJK39:NJM39 NTG39:NTI39 ODC39:ODE39 OMY39:ONA39 OWU39:OWW39 PGQ39:PGS39 PQM39:PQO39 QAI39:QAK39 QKE39:QKG39 QUA39:QUC39 RDW39:RDY39 RNS39:RNU39 RXO39:RXQ39 SHK39:SHM39 SRG39:SRI39 TBC39:TBE39 TKY39:TLA39 TUU39:TUW39 UEQ39:UES39 UOM39:UOO39 UYI39:UYK39 VIE39:VIG39 VSA39:VSC39 WBW39:WBY39 WLS39:WLU39" xr:uid="{00000000-0002-0000-0D00-000000000000}">
      <formula1>$L$4:$L$23</formula1>
    </dataValidation>
  </dataValidations>
  <pageMargins left="0.7" right="0.7" top="0.75" bottom="0.75" header="0.3" footer="0.3"/>
  <pageSetup paperSize="9" scale="81"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D10"/>
  <sheetViews>
    <sheetView view="pageBreakPreview" zoomScale="55" zoomScaleNormal="100" zoomScaleSheetLayoutView="55" workbookViewId="0">
      <selection activeCell="F36" sqref="F36:I36"/>
    </sheetView>
  </sheetViews>
  <sheetFormatPr defaultRowHeight="18.75"/>
  <cols>
    <col min="1" max="1" width="3.375" style="9" customWidth="1"/>
    <col min="2" max="2" width="25.625" style="103" customWidth="1"/>
    <col min="3" max="3" width="49.625" style="103" customWidth="1"/>
    <col min="4" max="4" width="6.625" style="103" customWidth="1"/>
  </cols>
  <sheetData>
    <row r="1" spans="1:4">
      <c r="A1" s="154"/>
      <c r="B1" s="155"/>
      <c r="C1" s="155"/>
      <c r="D1" s="156" t="s">
        <v>345</v>
      </c>
    </row>
    <row r="2" spans="1:4">
      <c r="A2" s="157"/>
      <c r="B2" s="155"/>
      <c r="C2" s="155"/>
      <c r="D2" s="155"/>
    </row>
    <row r="3" spans="1:4">
      <c r="A3" s="157"/>
      <c r="B3" s="300" t="s">
        <v>142</v>
      </c>
      <c r="C3" s="300"/>
      <c r="D3" s="158"/>
    </row>
    <row r="4" spans="1:4" ht="29.25" customHeight="1">
      <c r="A4" s="157"/>
      <c r="B4" s="159" t="s">
        <v>143</v>
      </c>
      <c r="C4" s="160"/>
      <c r="D4" s="155"/>
    </row>
    <row r="5" spans="1:4" ht="35.25" customHeight="1">
      <c r="A5" s="157"/>
      <c r="B5" s="161" t="s">
        <v>149</v>
      </c>
      <c r="C5" s="162"/>
      <c r="D5" s="155"/>
    </row>
    <row r="6" spans="1:4">
      <c r="A6" s="157"/>
      <c r="B6" s="301" t="s">
        <v>144</v>
      </c>
      <c r="C6" s="163" t="s">
        <v>147</v>
      </c>
      <c r="D6" s="155"/>
    </row>
    <row r="7" spans="1:4">
      <c r="A7" s="157"/>
      <c r="B7" s="302"/>
      <c r="C7" s="164" t="s">
        <v>148</v>
      </c>
      <c r="D7" s="155"/>
    </row>
    <row r="8" spans="1:4" ht="32.25" customHeight="1">
      <c r="A8" s="157"/>
      <c r="B8" s="159" t="s">
        <v>145</v>
      </c>
      <c r="C8" s="162"/>
      <c r="D8" s="155"/>
    </row>
    <row r="9" spans="1:4" ht="38.25" customHeight="1">
      <c r="A9" s="157"/>
      <c r="B9" s="161" t="s">
        <v>146</v>
      </c>
      <c r="C9" s="162"/>
      <c r="D9" s="155"/>
    </row>
    <row r="10" spans="1:4">
      <c r="A10" s="157"/>
      <c r="B10" s="155"/>
      <c r="C10" s="155"/>
      <c r="D10" s="155"/>
    </row>
  </sheetData>
  <mergeCells count="2">
    <mergeCell ref="B3:C3"/>
    <mergeCell ref="B6:B7"/>
  </mergeCells>
  <phoneticPr fontId="4"/>
  <pageMargins left="0.7" right="0.7" top="0.75" bottom="0.75" header="0.3" footer="0.3"/>
  <pageSetup paperSize="9" scale="94" fitToHeight="0"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E80"/>
  <sheetViews>
    <sheetView view="pageBreakPreview" topLeftCell="A61" zoomScaleNormal="100" zoomScaleSheetLayoutView="100" workbookViewId="0">
      <selection activeCell="F36" sqref="F36:I36"/>
    </sheetView>
  </sheetViews>
  <sheetFormatPr defaultRowHeight="18.75"/>
  <cols>
    <col min="1" max="1" width="4.625" style="157" customWidth="1"/>
    <col min="2" max="2" width="45.625" style="155" customWidth="1"/>
    <col min="3" max="3" width="11.875" style="155" customWidth="1"/>
    <col min="4" max="4" width="19" style="155" customWidth="1"/>
    <col min="5" max="5" width="8.5" style="155" customWidth="1"/>
    <col min="6" max="16384" width="9" style="165"/>
  </cols>
  <sheetData>
    <row r="1" spans="1:5">
      <c r="A1" s="154"/>
      <c r="E1" s="156" t="s">
        <v>344</v>
      </c>
    </row>
    <row r="2" spans="1:5">
      <c r="B2" s="300" t="s">
        <v>150</v>
      </c>
      <c r="C2" s="300"/>
      <c r="D2" s="300"/>
      <c r="E2" s="158"/>
    </row>
    <row r="3" spans="1:5">
      <c r="B3" s="315" t="s">
        <v>198</v>
      </c>
      <c r="C3" s="316"/>
      <c r="D3" s="317"/>
    </row>
    <row r="4" spans="1:5">
      <c r="B4" s="319" t="s">
        <v>151</v>
      </c>
      <c r="C4" s="320"/>
      <c r="D4" s="318"/>
    </row>
    <row r="5" spans="1:5">
      <c r="B5" s="315" t="s">
        <v>152</v>
      </c>
      <c r="C5" s="316"/>
      <c r="D5" s="323"/>
    </row>
    <row r="6" spans="1:5">
      <c r="B6" s="319" t="s">
        <v>153</v>
      </c>
      <c r="C6" s="320"/>
      <c r="D6" s="324"/>
    </row>
    <row r="7" spans="1:5">
      <c r="B7" s="315" t="s">
        <v>154</v>
      </c>
      <c r="C7" s="316"/>
      <c r="D7" s="317"/>
    </row>
    <row r="8" spans="1:5">
      <c r="B8" s="319" t="s">
        <v>153</v>
      </c>
      <c r="C8" s="320"/>
      <c r="D8" s="318"/>
    </row>
    <row r="9" spans="1:5">
      <c r="B9" s="315" t="s">
        <v>155</v>
      </c>
      <c r="C9" s="316"/>
      <c r="D9" s="321" t="str">
        <f>IF(D3="","",D3-D7)</f>
        <v/>
      </c>
    </row>
    <row r="10" spans="1:5">
      <c r="B10" s="319" t="s">
        <v>153</v>
      </c>
      <c r="C10" s="320"/>
      <c r="D10" s="322"/>
    </row>
    <row r="11" spans="1:5">
      <c r="B11" s="166" t="s">
        <v>156</v>
      </c>
      <c r="C11" s="301" t="s">
        <v>157</v>
      </c>
      <c r="D11" s="311"/>
    </row>
    <row r="12" spans="1:5">
      <c r="B12" s="167" t="s">
        <v>158</v>
      </c>
      <c r="C12" s="305"/>
      <c r="D12" s="312"/>
    </row>
    <row r="13" spans="1:5">
      <c r="B13" s="167" t="str">
        <f>IF(D11=0,"　　の安い方（高い方）",IF(D11&gt;0,"　　の安い方","　　の高い方"))</f>
        <v>　　の安い方（高い方）</v>
      </c>
      <c r="C13" s="314" t="s">
        <v>159</v>
      </c>
      <c r="D13" s="312"/>
    </row>
    <row r="14" spans="1:5">
      <c r="B14" s="168" t="s">
        <v>160</v>
      </c>
      <c r="C14" s="302"/>
      <c r="D14" s="313"/>
    </row>
    <row r="15" spans="1:5">
      <c r="B15" s="166" t="s">
        <v>161</v>
      </c>
      <c r="C15" s="301" t="s">
        <v>157</v>
      </c>
      <c r="D15" s="311"/>
    </row>
    <row r="16" spans="1:5">
      <c r="B16" s="167" t="s">
        <v>162</v>
      </c>
      <c r="C16" s="305"/>
      <c r="D16" s="312"/>
    </row>
    <row r="17" spans="2:4">
      <c r="B17" s="167" t="str">
        <f>IF(D15=0,"　　の安い方（高い方）",IF(D15&gt;0,"　　の安い方","　　の高い方"))</f>
        <v>　　の安い方（高い方）</v>
      </c>
      <c r="C17" s="314" t="s">
        <v>163</v>
      </c>
      <c r="D17" s="312"/>
    </row>
    <row r="18" spans="2:4">
      <c r="B18" s="168" t="s">
        <v>160</v>
      </c>
      <c r="C18" s="302"/>
      <c r="D18" s="313"/>
    </row>
    <row r="19" spans="2:4">
      <c r="B19" s="166" t="s">
        <v>164</v>
      </c>
      <c r="C19" s="301" t="s">
        <v>157</v>
      </c>
      <c r="D19" s="311"/>
    </row>
    <row r="20" spans="2:4">
      <c r="B20" s="167" t="s">
        <v>165</v>
      </c>
      <c r="C20" s="305"/>
      <c r="D20" s="312"/>
    </row>
    <row r="21" spans="2:4">
      <c r="B21" s="167" t="str">
        <f>IF(D19=0,"　　の安い方（高い方）",IF(D19&gt;0,"　　の安い方","　　の高い方"))</f>
        <v>　　の安い方（高い方）</v>
      </c>
      <c r="C21" s="309"/>
      <c r="D21" s="312"/>
    </row>
    <row r="22" spans="2:4">
      <c r="B22" s="168" t="s">
        <v>160</v>
      </c>
      <c r="C22" s="310"/>
      <c r="D22" s="313"/>
    </row>
    <row r="23" spans="2:4">
      <c r="B23" s="166" t="s">
        <v>166</v>
      </c>
      <c r="C23" s="301" t="s">
        <v>157</v>
      </c>
      <c r="D23" s="311"/>
    </row>
    <row r="24" spans="2:4">
      <c r="B24" s="167" t="s">
        <v>167</v>
      </c>
      <c r="C24" s="305"/>
      <c r="D24" s="312"/>
    </row>
    <row r="25" spans="2:4">
      <c r="B25" s="167" t="str">
        <f>IF(D23=0,"　　の安い方（高い方）",IF(D23&gt;0,"　　の安い方","　　の高い方"))</f>
        <v>　　の安い方（高い方）</v>
      </c>
      <c r="C25" s="309"/>
      <c r="D25" s="312"/>
    </row>
    <row r="26" spans="2:4">
      <c r="B26" s="168" t="s">
        <v>160</v>
      </c>
      <c r="C26" s="310"/>
      <c r="D26" s="313"/>
    </row>
    <row r="27" spans="2:4">
      <c r="B27" s="166" t="s">
        <v>168</v>
      </c>
      <c r="C27" s="301" t="s">
        <v>157</v>
      </c>
      <c r="D27" s="311"/>
    </row>
    <row r="28" spans="2:4">
      <c r="B28" s="167" t="s">
        <v>169</v>
      </c>
      <c r="C28" s="305"/>
      <c r="D28" s="312"/>
    </row>
    <row r="29" spans="2:4">
      <c r="B29" s="167" t="str">
        <f>IF(D27=0,"　　の安い方（高い方）",IF(D27&gt;0,"　　の安い方","　　の高い方"))</f>
        <v>　　の安い方（高い方）</v>
      </c>
      <c r="C29" s="309"/>
      <c r="D29" s="312"/>
    </row>
    <row r="30" spans="2:4">
      <c r="B30" s="168" t="s">
        <v>160</v>
      </c>
      <c r="C30" s="310"/>
      <c r="D30" s="313"/>
    </row>
    <row r="31" spans="2:4">
      <c r="B31" s="166" t="s">
        <v>170</v>
      </c>
      <c r="C31" s="301" t="s">
        <v>157</v>
      </c>
      <c r="D31" s="311"/>
    </row>
    <row r="32" spans="2:4">
      <c r="B32" s="167" t="s">
        <v>171</v>
      </c>
      <c r="C32" s="305"/>
      <c r="D32" s="312"/>
    </row>
    <row r="33" spans="2:4">
      <c r="B33" s="167" t="str">
        <f>IF(D31=0,"　　の安い方（高い方）",IF(D31&gt;0,"　　の安い方","　　の高い方"))</f>
        <v>　　の安い方（高い方）</v>
      </c>
      <c r="C33" s="309"/>
      <c r="D33" s="312"/>
    </row>
    <row r="34" spans="2:4">
      <c r="B34" s="168" t="s">
        <v>160</v>
      </c>
      <c r="C34" s="310"/>
      <c r="D34" s="313"/>
    </row>
    <row r="35" spans="2:4">
      <c r="B35" s="166" t="s">
        <v>172</v>
      </c>
      <c r="C35" s="301" t="s">
        <v>157</v>
      </c>
      <c r="D35" s="311"/>
    </row>
    <row r="36" spans="2:4">
      <c r="B36" s="167" t="s">
        <v>173</v>
      </c>
      <c r="C36" s="305"/>
      <c r="D36" s="312"/>
    </row>
    <row r="37" spans="2:4">
      <c r="B37" s="167" t="str">
        <f>IF(D35=0,"　　の安い方（高い方）",IF(D35&gt;0,"　　の安い方","　　の高い方"))</f>
        <v>　　の安い方（高い方）</v>
      </c>
      <c r="C37" s="309"/>
      <c r="D37" s="312"/>
    </row>
    <row r="38" spans="2:4">
      <c r="B38" s="168" t="s">
        <v>160</v>
      </c>
      <c r="C38" s="310"/>
      <c r="D38" s="313"/>
    </row>
    <row r="39" spans="2:4">
      <c r="B39" s="166" t="s">
        <v>174</v>
      </c>
      <c r="C39" s="301" t="s">
        <v>157</v>
      </c>
      <c r="D39" s="306"/>
    </row>
    <row r="40" spans="2:4">
      <c r="B40" s="167" t="s">
        <v>175</v>
      </c>
      <c r="C40" s="305"/>
      <c r="D40" s="307"/>
    </row>
    <row r="41" spans="2:4">
      <c r="B41" s="167" t="str">
        <f>IF(D39=0,"　　の安い方（高い方）",IF(D39&gt;0,"　　の安い方","　　の高い方"))</f>
        <v>　　の安い方（高い方）</v>
      </c>
      <c r="C41" s="309"/>
      <c r="D41" s="307"/>
    </row>
    <row r="42" spans="2:4">
      <c r="B42" s="168" t="s">
        <v>160</v>
      </c>
      <c r="C42" s="310"/>
      <c r="D42" s="308"/>
    </row>
    <row r="43" spans="2:4">
      <c r="B43" s="166" t="s">
        <v>176</v>
      </c>
      <c r="C43" s="301" t="s">
        <v>157</v>
      </c>
      <c r="D43" s="306"/>
    </row>
    <row r="44" spans="2:4">
      <c r="B44" s="167" t="s">
        <v>177</v>
      </c>
      <c r="C44" s="305"/>
      <c r="D44" s="307"/>
    </row>
    <row r="45" spans="2:4">
      <c r="B45" s="167" t="str">
        <f>IF(D43=0,"　　の安い方（高い方）",IF(D43&gt;0,"　　の安い方","　　の高い方"))</f>
        <v>　　の安い方（高い方）</v>
      </c>
      <c r="C45" s="309"/>
      <c r="D45" s="307"/>
    </row>
    <row r="46" spans="2:4">
      <c r="B46" s="168" t="s">
        <v>160</v>
      </c>
      <c r="C46" s="310"/>
      <c r="D46" s="308"/>
    </row>
    <row r="47" spans="2:4">
      <c r="B47" s="166" t="s">
        <v>178</v>
      </c>
      <c r="C47" s="301" t="s">
        <v>157</v>
      </c>
      <c r="D47" s="306"/>
    </row>
    <row r="48" spans="2:4">
      <c r="B48" s="167" t="s">
        <v>179</v>
      </c>
      <c r="C48" s="305"/>
      <c r="D48" s="307"/>
    </row>
    <row r="49" spans="1:4">
      <c r="B49" s="167" t="str">
        <f>IF(D47=0,"　　の安い方（高い方）",IF(D47&gt;0,"　　の安い方","　　の高い方"))</f>
        <v>　　の安い方（高い方）</v>
      </c>
      <c r="C49" s="309"/>
      <c r="D49" s="307"/>
    </row>
    <row r="50" spans="1:4">
      <c r="B50" s="168" t="s">
        <v>160</v>
      </c>
      <c r="C50" s="310"/>
      <c r="D50" s="308"/>
    </row>
    <row r="51" spans="1:4">
      <c r="B51" s="169"/>
      <c r="C51" s="169"/>
      <c r="D51" s="170"/>
    </row>
    <row r="52" spans="1:4">
      <c r="B52" s="169"/>
      <c r="C52" s="169"/>
      <c r="D52" s="170"/>
    </row>
    <row r="53" spans="1:4">
      <c r="A53" s="171" t="s">
        <v>180</v>
      </c>
      <c r="B53" s="172" t="s">
        <v>181</v>
      </c>
      <c r="C53" s="172"/>
    </row>
    <row r="54" spans="1:4" ht="19.5" thickBot="1">
      <c r="B54" s="173" t="s">
        <v>182</v>
      </c>
      <c r="C54" s="173"/>
    </row>
    <row r="55" spans="1:4" ht="19.5" thickTop="1">
      <c r="B55" s="156" t="s">
        <v>183</v>
      </c>
      <c r="C55" s="156"/>
      <c r="D55" s="303" t="str">
        <f>IF(D3="","",D11+D15+D19+D23+D27+D31+D35+D39+D43+D47-D9*1/100)</f>
        <v/>
      </c>
    </row>
    <row r="56" spans="1:4" ht="19.5" thickBot="1">
      <c r="B56" s="174"/>
      <c r="C56" s="156"/>
      <c r="D56" s="304"/>
    </row>
    <row r="57" spans="1:4" ht="19.5" thickTop="1"/>
    <row r="58" spans="1:4">
      <c r="B58" s="175" t="s">
        <v>184</v>
      </c>
      <c r="C58" s="175"/>
    </row>
    <row r="59" spans="1:4">
      <c r="B59" s="172" t="s">
        <v>199</v>
      </c>
      <c r="C59" s="172"/>
    </row>
    <row r="60" spans="1:4">
      <c r="B60" s="175" t="s">
        <v>185</v>
      </c>
      <c r="C60" s="175"/>
    </row>
    <row r="61" spans="1:4">
      <c r="B61" s="172" t="s">
        <v>200</v>
      </c>
      <c r="C61" s="172"/>
    </row>
    <row r="62" spans="1:4">
      <c r="B62" s="175" t="s">
        <v>186</v>
      </c>
      <c r="C62" s="175"/>
    </row>
    <row r="63" spans="1:4">
      <c r="B63" s="172" t="s">
        <v>200</v>
      </c>
      <c r="C63" s="172"/>
    </row>
    <row r="65" spans="1:4">
      <c r="B65" s="172" t="s">
        <v>187</v>
      </c>
      <c r="C65" s="172"/>
    </row>
    <row r="66" spans="1:4">
      <c r="B66" s="172" t="s">
        <v>188</v>
      </c>
      <c r="C66" s="172"/>
    </row>
    <row r="67" spans="1:4">
      <c r="B67" s="176" t="s">
        <v>202</v>
      </c>
      <c r="C67" s="176"/>
    </row>
    <row r="68" spans="1:4">
      <c r="B68" s="176" t="s">
        <v>189</v>
      </c>
      <c r="C68" s="176"/>
    </row>
    <row r="69" spans="1:4">
      <c r="B69" s="176" t="s">
        <v>190</v>
      </c>
      <c r="C69" s="176"/>
    </row>
    <row r="70" spans="1:4">
      <c r="B70" s="176" t="s">
        <v>191</v>
      </c>
      <c r="C70" s="176"/>
    </row>
    <row r="71" spans="1:4">
      <c r="B71" s="177" t="s">
        <v>192</v>
      </c>
      <c r="C71" s="177"/>
    </row>
    <row r="73" spans="1:4" ht="19.5" thickBot="1"/>
    <row r="74" spans="1:4" ht="20.25" thickTop="1" thickBot="1">
      <c r="A74" s="171" t="s">
        <v>193</v>
      </c>
      <c r="B74" s="172" t="s">
        <v>201</v>
      </c>
      <c r="C74" s="172"/>
      <c r="D74" s="178" t="str">
        <f>IF(D3="","",ROUNDDOWN(D55*100/110,-4))</f>
        <v/>
      </c>
    </row>
    <row r="75" spans="1:4" ht="19.5" thickTop="1">
      <c r="D75" s="155" t="s">
        <v>194</v>
      </c>
    </row>
    <row r="76" spans="1:4" ht="19.5" thickBot="1"/>
    <row r="77" spans="1:4" ht="20.25" thickTop="1" thickBot="1">
      <c r="A77" s="171" t="s">
        <v>195</v>
      </c>
      <c r="B77" s="172" t="s">
        <v>346</v>
      </c>
      <c r="C77" s="172"/>
      <c r="D77" s="179" t="str">
        <f>IF(D3="","",D74*0.1)</f>
        <v/>
      </c>
    </row>
    <row r="78" spans="1:4" ht="19.5" thickTop="1"/>
    <row r="79" spans="1:4">
      <c r="A79" s="171" t="s">
        <v>196</v>
      </c>
      <c r="B79" s="172" t="s">
        <v>197</v>
      </c>
      <c r="C79" s="172"/>
      <c r="D79" s="180" t="str">
        <f>IF(D3="","",D77+D74)</f>
        <v/>
      </c>
    </row>
    <row r="80" spans="1:4">
      <c r="B80" s="172"/>
    </row>
  </sheetData>
  <mergeCells count="44">
    <mergeCell ref="B2:D2"/>
    <mergeCell ref="B3:C3"/>
    <mergeCell ref="D3:D4"/>
    <mergeCell ref="B4:C4"/>
    <mergeCell ref="B5:C5"/>
    <mergeCell ref="D5:D6"/>
    <mergeCell ref="B6:C6"/>
    <mergeCell ref="B7:C7"/>
    <mergeCell ref="D7:D8"/>
    <mergeCell ref="B8:C8"/>
    <mergeCell ref="B9:C9"/>
    <mergeCell ref="D9:D10"/>
    <mergeCell ref="B10:C10"/>
    <mergeCell ref="C11:C12"/>
    <mergeCell ref="D11:D14"/>
    <mergeCell ref="C13:C14"/>
    <mergeCell ref="C15:C16"/>
    <mergeCell ref="D15:D18"/>
    <mergeCell ref="C17:C18"/>
    <mergeCell ref="C19:C20"/>
    <mergeCell ref="D19:D22"/>
    <mergeCell ref="C21:C22"/>
    <mergeCell ref="C23:C24"/>
    <mergeCell ref="D23:D26"/>
    <mergeCell ref="C25:C26"/>
    <mergeCell ref="C27:C28"/>
    <mergeCell ref="D27:D30"/>
    <mergeCell ref="C29:C30"/>
    <mergeCell ref="C31:C32"/>
    <mergeCell ref="D31:D34"/>
    <mergeCell ref="C33:C34"/>
    <mergeCell ref="C35:C36"/>
    <mergeCell ref="D35:D38"/>
    <mergeCell ref="C37:C38"/>
    <mergeCell ref="C39:C40"/>
    <mergeCell ref="D39:D42"/>
    <mergeCell ref="C41:C42"/>
    <mergeCell ref="D55:D56"/>
    <mergeCell ref="C43:C44"/>
    <mergeCell ref="D43:D46"/>
    <mergeCell ref="C45:C46"/>
    <mergeCell ref="C47:C48"/>
    <mergeCell ref="D47:D50"/>
    <mergeCell ref="C49:C50"/>
  </mergeCells>
  <phoneticPr fontId="4"/>
  <pageMargins left="0.7" right="0.7" top="0.75" bottom="0.75" header="0.3" footer="0.3"/>
  <pageSetup paperSize="9" scale="89" orientation="portrait" r:id="rId1"/>
  <rowBreaks count="1" manualBreakCount="1">
    <brk id="38"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64"/>
  <sheetViews>
    <sheetView view="pageBreakPreview" zoomScaleNormal="70" zoomScaleSheetLayoutView="100" workbookViewId="0">
      <selection activeCell="F36" sqref="F36:I36"/>
    </sheetView>
  </sheetViews>
  <sheetFormatPr defaultRowHeight="18.75"/>
  <cols>
    <col min="5" max="5" width="12.125" customWidth="1"/>
    <col min="6" max="6" width="12.625" customWidth="1"/>
  </cols>
  <sheetData>
    <row r="1" spans="1:12">
      <c r="A1" t="s">
        <v>31</v>
      </c>
      <c r="L1" s="1" t="s">
        <v>32</v>
      </c>
    </row>
    <row r="2" spans="1:12">
      <c r="I2" s="200" t="s">
        <v>236</v>
      </c>
      <c r="J2" s="200"/>
      <c r="K2" s="200"/>
      <c r="L2" s="200"/>
    </row>
    <row r="4" spans="1:12">
      <c r="A4" s="207" t="s">
        <v>307</v>
      </c>
      <c r="B4" s="207"/>
      <c r="C4" s="207"/>
      <c r="D4" s="207"/>
      <c r="E4" s="207"/>
      <c r="F4" s="207"/>
      <c r="G4" s="207"/>
      <c r="H4" s="207"/>
      <c r="I4" s="207"/>
      <c r="J4" s="207"/>
      <c r="K4" s="207"/>
      <c r="L4" s="207"/>
    </row>
    <row r="5" spans="1:12">
      <c r="A5" s="144"/>
      <c r="B5" s="144"/>
      <c r="C5" s="144"/>
      <c r="D5" s="144"/>
      <c r="E5" s="144"/>
      <c r="F5" s="144"/>
      <c r="G5" s="144"/>
      <c r="H5" s="144"/>
      <c r="I5" s="144"/>
      <c r="J5" s="144"/>
      <c r="K5" s="144"/>
      <c r="L5" s="144"/>
    </row>
    <row r="7" spans="1:12">
      <c r="A7" t="s">
        <v>2</v>
      </c>
    </row>
    <row r="8" spans="1:12">
      <c r="A8" t="s">
        <v>33</v>
      </c>
      <c r="E8" t="s">
        <v>34</v>
      </c>
    </row>
    <row r="9" spans="1:12">
      <c r="F9" t="s">
        <v>39</v>
      </c>
      <c r="H9" s="208"/>
      <c r="I9" s="208"/>
      <c r="J9" s="208"/>
      <c r="K9" s="208"/>
      <c r="L9" s="208"/>
    </row>
    <row r="10" spans="1:12">
      <c r="F10" t="s">
        <v>35</v>
      </c>
      <c r="H10" s="209" t="s">
        <v>33</v>
      </c>
      <c r="I10" s="209"/>
      <c r="J10" s="209"/>
      <c r="K10" s="209"/>
      <c r="L10" s="209"/>
    </row>
    <row r="11" spans="1:12">
      <c r="F11" t="s">
        <v>36</v>
      </c>
      <c r="H11" s="209" t="s">
        <v>33</v>
      </c>
      <c r="I11" s="209"/>
      <c r="J11" s="209"/>
      <c r="K11" s="5"/>
      <c r="L11" s="6"/>
    </row>
    <row r="13" spans="1:12">
      <c r="A13" t="s">
        <v>40</v>
      </c>
    </row>
    <row r="15" spans="1:12">
      <c r="A15" s="218" t="s">
        <v>76</v>
      </c>
      <c r="B15" s="218"/>
      <c r="C15" s="219"/>
      <c r="D15" s="219"/>
      <c r="E15" s="219"/>
      <c r="F15" s="219"/>
      <c r="G15" s="219"/>
      <c r="H15" s="219"/>
      <c r="I15" s="219"/>
      <c r="J15" s="219"/>
      <c r="K15" s="219"/>
      <c r="L15" s="219"/>
    </row>
    <row r="16" spans="1:12">
      <c r="A16" s="216" t="s">
        <v>57</v>
      </c>
      <c r="B16" s="216"/>
      <c r="C16" s="217"/>
      <c r="D16" s="217"/>
      <c r="E16" s="217"/>
      <c r="F16" s="217"/>
      <c r="G16" s="217"/>
      <c r="H16" s="217"/>
      <c r="I16" s="217"/>
      <c r="J16" s="217"/>
      <c r="K16" s="217"/>
      <c r="L16" s="217"/>
    </row>
    <row r="18" spans="1:12">
      <c r="F18" t="s">
        <v>7</v>
      </c>
    </row>
    <row r="20" spans="1:12">
      <c r="A20" s="220" t="s">
        <v>58</v>
      </c>
      <c r="B20" s="213" t="s">
        <v>37</v>
      </c>
      <c r="C20" s="213" t="s">
        <v>59</v>
      </c>
      <c r="D20" s="210" t="s">
        <v>60</v>
      </c>
      <c r="E20" s="206" t="s">
        <v>61</v>
      </c>
      <c r="F20" s="203" t="s">
        <v>62</v>
      </c>
      <c r="G20" s="210" t="s">
        <v>63</v>
      </c>
      <c r="H20" s="210" t="s">
        <v>64</v>
      </c>
      <c r="I20" s="203" t="s">
        <v>66</v>
      </c>
      <c r="J20" s="203" t="s">
        <v>67</v>
      </c>
      <c r="K20" s="215" t="s">
        <v>204</v>
      </c>
      <c r="L20" s="213" t="s">
        <v>68</v>
      </c>
    </row>
    <row r="21" spans="1:12" ht="19.5" thickBot="1">
      <c r="A21" s="221"/>
      <c r="B21" s="214"/>
      <c r="C21" s="214"/>
      <c r="D21" s="211"/>
      <c r="E21" s="204"/>
      <c r="F21" s="204"/>
      <c r="G21" s="211"/>
      <c r="H21" s="211"/>
      <c r="I21" s="212"/>
      <c r="J21" s="212"/>
      <c r="K21" s="212"/>
      <c r="L21" s="214"/>
    </row>
    <row r="22" spans="1:12" ht="19.5" thickTop="1">
      <c r="A22" s="28"/>
      <c r="B22" s="29"/>
      <c r="C22" s="29"/>
      <c r="D22" s="30"/>
      <c r="E22" s="31"/>
      <c r="F22" s="32"/>
      <c r="G22" s="32"/>
      <c r="H22" s="32"/>
      <c r="I22" s="32"/>
      <c r="J22" s="32"/>
      <c r="K22" s="32"/>
      <c r="L22" s="32"/>
    </row>
    <row r="23" spans="1:12">
      <c r="A23" s="28"/>
      <c r="B23" s="29"/>
      <c r="C23" s="29"/>
      <c r="D23" s="30"/>
      <c r="E23" s="31"/>
      <c r="F23" s="32"/>
      <c r="G23" s="32"/>
      <c r="H23" s="32"/>
      <c r="I23" s="32"/>
      <c r="J23" s="32"/>
      <c r="K23" s="32"/>
      <c r="L23" s="32"/>
    </row>
    <row r="24" spans="1:12">
      <c r="A24" s="28"/>
      <c r="B24" s="15"/>
      <c r="C24" s="15"/>
      <c r="D24" s="33"/>
      <c r="E24" s="34"/>
      <c r="F24" s="35"/>
      <c r="G24" s="35"/>
      <c r="H24" s="35"/>
      <c r="I24" s="32"/>
      <c r="J24" s="35"/>
      <c r="K24" s="35"/>
      <c r="L24" s="36"/>
    </row>
    <row r="25" spans="1:12">
      <c r="A25" s="28"/>
      <c r="B25" s="29"/>
      <c r="C25" s="29"/>
      <c r="D25" s="33"/>
      <c r="E25" s="34"/>
      <c r="F25" s="35"/>
      <c r="G25" s="35"/>
      <c r="H25" s="35"/>
      <c r="I25" s="32"/>
      <c r="J25" s="35"/>
      <c r="K25" s="35"/>
      <c r="L25" s="36"/>
    </row>
    <row r="26" spans="1:12">
      <c r="A26" s="28"/>
      <c r="B26" s="37"/>
      <c r="C26" s="37"/>
      <c r="D26" s="33"/>
      <c r="E26" s="34"/>
      <c r="F26" s="35"/>
      <c r="G26" s="35"/>
      <c r="H26" s="35"/>
      <c r="I26" s="32"/>
      <c r="J26" s="35"/>
      <c r="K26" s="35"/>
      <c r="L26" s="36"/>
    </row>
    <row r="27" spans="1:12">
      <c r="A27" s="28"/>
      <c r="B27" s="15"/>
      <c r="C27" s="15"/>
      <c r="D27" s="33"/>
      <c r="E27" s="34"/>
      <c r="F27" s="35"/>
      <c r="G27" s="35"/>
      <c r="H27" s="35"/>
      <c r="I27" s="32"/>
      <c r="J27" s="35"/>
      <c r="K27" s="35"/>
      <c r="L27" s="36"/>
    </row>
    <row r="28" spans="1:12">
      <c r="A28" s="28"/>
      <c r="B28" s="15"/>
      <c r="C28" s="15"/>
      <c r="D28" s="33"/>
      <c r="E28" s="34"/>
      <c r="F28" s="35"/>
      <c r="G28" s="35"/>
      <c r="H28" s="35"/>
      <c r="I28" s="32"/>
      <c r="J28" s="35"/>
      <c r="K28" s="35"/>
      <c r="L28" s="36"/>
    </row>
    <row r="29" spans="1:12">
      <c r="A29" s="28"/>
      <c r="B29" s="29"/>
      <c r="C29" s="29"/>
      <c r="D29" s="33"/>
      <c r="E29" s="34"/>
      <c r="F29" s="35"/>
      <c r="G29" s="35"/>
      <c r="H29" s="35"/>
      <c r="I29" s="32"/>
      <c r="J29" s="35"/>
      <c r="K29" s="35"/>
      <c r="L29" s="36"/>
    </row>
    <row r="30" spans="1:12">
      <c r="A30" s="28"/>
      <c r="B30" s="37"/>
      <c r="C30" s="37"/>
      <c r="D30" s="33"/>
      <c r="E30" s="34"/>
      <c r="F30" s="35"/>
      <c r="G30" s="35"/>
      <c r="H30" s="35"/>
      <c r="I30" s="32"/>
      <c r="J30" s="35"/>
      <c r="K30" s="35"/>
      <c r="L30" s="36"/>
    </row>
    <row r="31" spans="1:12">
      <c r="A31" s="28"/>
      <c r="B31" s="15"/>
      <c r="C31" s="15"/>
      <c r="D31" s="33"/>
      <c r="E31" s="34"/>
      <c r="F31" s="35"/>
      <c r="G31" s="35"/>
      <c r="H31" s="35"/>
      <c r="I31" s="32"/>
      <c r="J31" s="35"/>
      <c r="K31" s="35"/>
      <c r="L31" s="36"/>
    </row>
    <row r="32" spans="1:12">
      <c r="A32" s="28"/>
      <c r="B32" s="15"/>
      <c r="C32" s="15"/>
      <c r="D32" s="33"/>
      <c r="E32" s="34"/>
      <c r="F32" s="35"/>
      <c r="G32" s="35"/>
      <c r="H32" s="35"/>
      <c r="I32" s="32"/>
      <c r="J32" s="35"/>
      <c r="K32" s="35"/>
      <c r="L32" s="36"/>
    </row>
    <row r="33" spans="1:12">
      <c r="A33" s="28"/>
      <c r="B33" s="15"/>
      <c r="C33" s="15"/>
      <c r="D33" s="33"/>
      <c r="E33" s="34"/>
      <c r="F33" s="35"/>
      <c r="G33" s="35"/>
      <c r="H33" s="35"/>
      <c r="I33" s="32"/>
      <c r="J33" s="35"/>
      <c r="K33" s="35"/>
      <c r="L33" s="36"/>
    </row>
    <row r="34" spans="1:12">
      <c r="A34" s="28"/>
      <c r="B34" s="15"/>
      <c r="C34" s="15"/>
      <c r="D34" s="33"/>
      <c r="E34" s="34"/>
      <c r="F34" s="35"/>
      <c r="G34" s="35"/>
      <c r="H34" s="35"/>
      <c r="I34" s="32"/>
      <c r="J34" s="35"/>
      <c r="K34" s="35"/>
      <c r="L34" s="36"/>
    </row>
    <row r="35" spans="1:12">
      <c r="A35" s="28"/>
      <c r="B35" s="15"/>
      <c r="C35" s="15"/>
      <c r="D35" s="33"/>
      <c r="E35" s="34"/>
      <c r="F35" s="35"/>
      <c r="G35" s="35"/>
      <c r="H35" s="35"/>
      <c r="I35" s="32"/>
      <c r="J35" s="35"/>
      <c r="K35" s="35"/>
      <c r="L35" s="36"/>
    </row>
    <row r="36" spans="1:12">
      <c r="A36" s="28"/>
      <c r="B36" s="15"/>
      <c r="C36" s="15"/>
      <c r="D36" s="33"/>
      <c r="E36" s="34"/>
      <c r="F36" s="35"/>
      <c r="G36" s="35"/>
      <c r="H36" s="35"/>
      <c r="I36" s="32"/>
      <c r="J36" s="35"/>
      <c r="K36" s="35"/>
      <c r="L36" s="36"/>
    </row>
    <row r="37" spans="1:12">
      <c r="A37" s="28"/>
      <c r="B37" s="15"/>
      <c r="C37" s="15"/>
      <c r="D37" s="33"/>
      <c r="E37" s="34"/>
      <c r="F37" s="35"/>
      <c r="G37" s="35"/>
      <c r="H37" s="35"/>
      <c r="I37" s="32"/>
      <c r="J37" s="35"/>
      <c r="K37" s="35"/>
      <c r="L37" s="36"/>
    </row>
    <row r="38" spans="1:12">
      <c r="A38" s="28"/>
      <c r="B38" s="15"/>
      <c r="C38" s="15"/>
      <c r="D38" s="33"/>
      <c r="E38" s="34"/>
      <c r="F38" s="35"/>
      <c r="G38" s="35"/>
      <c r="H38" s="35"/>
      <c r="I38" s="32"/>
      <c r="J38" s="35"/>
      <c r="K38" s="35"/>
      <c r="L38" s="36"/>
    </row>
    <row r="39" spans="1:12">
      <c r="A39" s="28"/>
      <c r="B39" s="15"/>
      <c r="C39" s="15"/>
      <c r="D39" s="33"/>
      <c r="E39" s="34"/>
      <c r="F39" s="35"/>
      <c r="G39" s="35"/>
      <c r="H39" s="35"/>
      <c r="I39" s="32"/>
      <c r="J39" s="35"/>
      <c r="K39" s="35"/>
      <c r="L39" s="36"/>
    </row>
    <row r="40" spans="1:12">
      <c r="A40" s="28"/>
      <c r="B40" s="15"/>
      <c r="C40" s="15"/>
      <c r="D40" s="33"/>
      <c r="E40" s="34"/>
      <c r="F40" s="35"/>
      <c r="G40" s="35"/>
      <c r="H40" s="35"/>
      <c r="I40" s="32"/>
      <c r="J40" s="35"/>
      <c r="K40" s="35"/>
      <c r="L40" s="36"/>
    </row>
    <row r="41" spans="1:12">
      <c r="A41" s="28"/>
      <c r="B41" s="15"/>
      <c r="C41" s="15"/>
      <c r="D41" s="33"/>
      <c r="E41" s="34"/>
      <c r="F41" s="35"/>
      <c r="G41" s="35"/>
      <c r="H41" s="35"/>
      <c r="I41" s="32"/>
      <c r="J41" s="35"/>
      <c r="K41" s="35"/>
      <c r="L41" s="36"/>
    </row>
    <row r="42" spans="1:12">
      <c r="A42" s="28"/>
      <c r="B42" s="15"/>
      <c r="C42" s="15"/>
      <c r="D42" s="33"/>
      <c r="E42" s="34"/>
      <c r="F42" s="35"/>
      <c r="G42" s="35"/>
      <c r="H42" s="35"/>
      <c r="I42" s="32"/>
      <c r="J42" s="35"/>
      <c r="K42" s="35"/>
      <c r="L42" s="36"/>
    </row>
    <row r="43" spans="1:12">
      <c r="A43" s="28"/>
      <c r="B43" s="15"/>
      <c r="C43" s="15"/>
      <c r="D43" s="33"/>
      <c r="E43" s="34"/>
      <c r="F43" s="35"/>
      <c r="G43" s="35"/>
      <c r="H43" s="35"/>
      <c r="I43" s="32"/>
      <c r="J43" s="35"/>
      <c r="K43" s="35"/>
      <c r="L43" s="36"/>
    </row>
    <row r="44" spans="1:12">
      <c r="A44" s="28"/>
      <c r="B44" s="15"/>
      <c r="C44" s="15"/>
      <c r="D44" s="33"/>
      <c r="E44" s="34"/>
      <c r="F44" s="35"/>
      <c r="G44" s="35"/>
      <c r="H44" s="35"/>
      <c r="I44" s="32"/>
      <c r="J44" s="35"/>
      <c r="K44" s="35"/>
      <c r="L44" s="36"/>
    </row>
    <row r="45" spans="1:12">
      <c r="A45" s="28"/>
      <c r="B45" s="15"/>
      <c r="C45" s="15"/>
      <c r="D45" s="33"/>
      <c r="E45" s="34"/>
      <c r="F45" s="35"/>
      <c r="G45" s="35"/>
      <c r="H45" s="35"/>
      <c r="I45" s="32"/>
      <c r="J45" s="35"/>
      <c r="K45" s="35"/>
      <c r="L45" s="36"/>
    </row>
    <row r="46" spans="1:12">
      <c r="A46" s="28"/>
      <c r="B46" s="15"/>
      <c r="C46" s="15"/>
      <c r="D46" s="33"/>
      <c r="E46" s="34"/>
      <c r="F46" s="35"/>
      <c r="G46" s="35"/>
      <c r="H46" s="35"/>
      <c r="I46" s="32"/>
      <c r="J46" s="35"/>
      <c r="K46" s="35"/>
      <c r="L46" s="36"/>
    </row>
    <row r="47" spans="1:12">
      <c r="A47" s="28"/>
      <c r="B47" s="15"/>
      <c r="C47" s="15"/>
      <c r="D47" s="33"/>
      <c r="E47" s="34"/>
      <c r="F47" s="35"/>
      <c r="G47" s="35"/>
      <c r="H47" s="35"/>
      <c r="I47" s="32"/>
      <c r="J47" s="35"/>
      <c r="K47" s="35"/>
      <c r="L47" s="36"/>
    </row>
    <row r="48" spans="1:12">
      <c r="A48" s="28"/>
      <c r="B48" s="15"/>
      <c r="C48" s="15"/>
      <c r="D48" s="33"/>
      <c r="E48" s="34"/>
      <c r="F48" s="35"/>
      <c r="G48" s="35"/>
      <c r="H48" s="35"/>
      <c r="I48" s="32"/>
      <c r="J48" s="35"/>
      <c r="K48" s="35"/>
      <c r="L48" s="36"/>
    </row>
    <row r="49" spans="1:12">
      <c r="A49" s="28"/>
      <c r="B49" s="15"/>
      <c r="C49" s="15"/>
      <c r="D49" s="33"/>
      <c r="E49" s="34"/>
      <c r="F49" s="35"/>
      <c r="G49" s="35"/>
      <c r="H49" s="35"/>
      <c r="I49" s="32"/>
      <c r="J49" s="35"/>
      <c r="K49" s="35"/>
      <c r="L49" s="36"/>
    </row>
    <row r="50" spans="1:12">
      <c r="A50" s="28"/>
      <c r="B50" s="29"/>
      <c r="C50" s="29"/>
      <c r="D50" s="33"/>
      <c r="E50" s="34"/>
      <c r="F50" s="35"/>
      <c r="G50" s="35"/>
      <c r="H50" s="35"/>
      <c r="I50" s="32"/>
      <c r="J50" s="35"/>
      <c r="K50" s="35"/>
      <c r="L50" s="36"/>
    </row>
    <row r="51" spans="1:12">
      <c r="A51" s="28"/>
      <c r="B51" s="29"/>
      <c r="C51" s="29"/>
      <c r="D51" s="33"/>
      <c r="E51" s="34"/>
      <c r="F51" s="35"/>
      <c r="G51" s="35"/>
      <c r="H51" s="35"/>
      <c r="I51" s="32"/>
      <c r="J51" s="35"/>
      <c r="K51" s="35"/>
      <c r="L51" s="36"/>
    </row>
    <row r="52" spans="1:12">
      <c r="A52" s="28"/>
      <c r="B52" s="29"/>
      <c r="C52" s="29"/>
      <c r="D52" s="33"/>
      <c r="E52" s="34"/>
      <c r="F52" s="35"/>
      <c r="G52" s="35"/>
      <c r="H52" s="35"/>
      <c r="I52" s="32"/>
      <c r="J52" s="35"/>
      <c r="K52" s="35"/>
      <c r="L52" s="36"/>
    </row>
    <row r="53" spans="1:12">
      <c r="A53" s="28"/>
      <c r="B53" s="29"/>
      <c r="C53" s="29"/>
      <c r="D53" s="33"/>
      <c r="E53" s="34"/>
      <c r="F53" s="35"/>
      <c r="G53" s="35"/>
      <c r="H53" s="35"/>
      <c r="I53" s="32"/>
      <c r="J53" s="35"/>
      <c r="K53" s="35"/>
      <c r="L53" s="36"/>
    </row>
    <row r="54" spans="1:12" ht="19.5" thickBot="1">
      <c r="A54" s="28"/>
      <c r="B54" s="29"/>
      <c r="C54" s="29"/>
      <c r="D54" s="30"/>
      <c r="E54" s="31"/>
      <c r="F54" s="32"/>
      <c r="G54" s="32"/>
      <c r="H54" s="32"/>
      <c r="I54" s="32"/>
      <c r="J54" s="38"/>
      <c r="K54" s="32"/>
      <c r="L54" s="32"/>
    </row>
    <row r="55" spans="1:12" ht="19.5" thickBot="1">
      <c r="A55" s="201" t="s">
        <v>69</v>
      </c>
      <c r="B55" s="202"/>
      <c r="C55" s="15"/>
      <c r="D55" s="33"/>
      <c r="E55" s="34"/>
      <c r="F55" s="35"/>
      <c r="G55" s="35"/>
      <c r="H55" s="35"/>
      <c r="I55" s="39"/>
      <c r="J55" s="40"/>
      <c r="K55" s="143"/>
      <c r="L55" s="41"/>
    </row>
    <row r="56" spans="1:12" ht="19.5" thickBot="1">
      <c r="A56" s="201" t="s">
        <v>70</v>
      </c>
      <c r="B56" s="205"/>
      <c r="C56" s="202"/>
      <c r="D56" s="33"/>
      <c r="E56" s="34"/>
      <c r="F56" s="35"/>
      <c r="G56" s="35"/>
      <c r="H56" s="35"/>
      <c r="I56" s="39"/>
      <c r="J56" s="40"/>
      <c r="K56" s="143"/>
      <c r="L56" s="41"/>
    </row>
    <row r="57" spans="1:12">
      <c r="A57" s="146"/>
    </row>
    <row r="58" spans="1:12">
      <c r="A58" s="145" t="s">
        <v>38</v>
      </c>
    </row>
    <row r="59" spans="1:12">
      <c r="A59" s="42" t="s">
        <v>79</v>
      </c>
    </row>
    <row r="60" spans="1:12">
      <c r="A60" s="42" t="s">
        <v>80</v>
      </c>
    </row>
    <row r="61" spans="1:12">
      <c r="A61" s="42" t="s">
        <v>81</v>
      </c>
    </row>
    <row r="62" spans="1:12">
      <c r="A62" s="42" t="s">
        <v>75</v>
      </c>
    </row>
    <row r="63" spans="1:12">
      <c r="A63" s="42" t="s">
        <v>82</v>
      </c>
    </row>
    <row r="64" spans="1:12">
      <c r="A64" s="105" t="s">
        <v>203</v>
      </c>
    </row>
  </sheetData>
  <mergeCells count="23">
    <mergeCell ref="C16:L16"/>
    <mergeCell ref="A15:B15"/>
    <mergeCell ref="C15:L15"/>
    <mergeCell ref="A20:A21"/>
    <mergeCell ref="B20:B21"/>
    <mergeCell ref="C20:C21"/>
    <mergeCell ref="D20:D21"/>
    <mergeCell ref="I2:L2"/>
    <mergeCell ref="A55:B55"/>
    <mergeCell ref="F20:F21"/>
    <mergeCell ref="A56:C56"/>
    <mergeCell ref="E20:E21"/>
    <mergeCell ref="A4:L4"/>
    <mergeCell ref="H9:L9"/>
    <mergeCell ref="H10:L10"/>
    <mergeCell ref="H11:J11"/>
    <mergeCell ref="G20:G21"/>
    <mergeCell ref="H20:H21"/>
    <mergeCell ref="I20:I21"/>
    <mergeCell ref="L20:L21"/>
    <mergeCell ref="K20:K21"/>
    <mergeCell ref="J20:J21"/>
    <mergeCell ref="A16:B16"/>
  </mergeCells>
  <phoneticPr fontId="4"/>
  <pageMargins left="0.7" right="0.7" top="0.75" bottom="0.75" header="0.3" footer="0.3"/>
  <pageSetup paperSize="9" scale="6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63"/>
  <sheetViews>
    <sheetView view="pageBreakPreview" zoomScale="60" zoomScaleNormal="55" workbookViewId="0">
      <selection activeCell="F36" sqref="F36:I36"/>
    </sheetView>
  </sheetViews>
  <sheetFormatPr defaultRowHeight="18.75"/>
  <cols>
    <col min="5" max="5" width="12.125" customWidth="1"/>
    <col min="6" max="6" width="12.625" customWidth="1"/>
  </cols>
  <sheetData>
    <row r="1" spans="1:12">
      <c r="A1" t="s">
        <v>31</v>
      </c>
      <c r="L1" s="1" t="s">
        <v>32</v>
      </c>
    </row>
    <row r="2" spans="1:12">
      <c r="I2" s="200" t="s">
        <v>236</v>
      </c>
      <c r="J2" s="200"/>
      <c r="K2" s="200"/>
      <c r="L2" s="200"/>
    </row>
    <row r="4" spans="1:12">
      <c r="A4" s="207" t="s">
        <v>307</v>
      </c>
      <c r="B4" s="207"/>
      <c r="C4" s="207"/>
      <c r="D4" s="207"/>
      <c r="E4" s="207"/>
      <c r="F4" s="207"/>
      <c r="G4" s="207"/>
      <c r="H4" s="207"/>
      <c r="I4" s="207"/>
      <c r="J4" s="207"/>
      <c r="K4" s="207"/>
      <c r="L4" s="207"/>
    </row>
    <row r="6" spans="1:12">
      <c r="A6" t="s">
        <v>2</v>
      </c>
    </row>
    <row r="7" spans="1:12">
      <c r="A7" t="s">
        <v>33</v>
      </c>
      <c r="E7" t="s">
        <v>34</v>
      </c>
    </row>
    <row r="8" spans="1:12">
      <c r="F8" t="s">
        <v>39</v>
      </c>
      <c r="H8" s="208"/>
      <c r="I8" s="208"/>
      <c r="J8" s="208"/>
      <c r="K8" s="208"/>
      <c r="L8" s="208"/>
    </row>
    <row r="9" spans="1:12">
      <c r="F9" t="s">
        <v>35</v>
      </c>
      <c r="H9" s="209" t="s">
        <v>33</v>
      </c>
      <c r="I9" s="209"/>
      <c r="J9" s="209"/>
      <c r="K9" s="209"/>
      <c r="L9" s="209"/>
    </row>
    <row r="10" spans="1:12">
      <c r="F10" t="s">
        <v>36</v>
      </c>
      <c r="H10" s="209" t="s">
        <v>33</v>
      </c>
      <c r="I10" s="209"/>
      <c r="J10" s="209"/>
      <c r="K10" s="5"/>
      <c r="L10" s="6"/>
    </row>
    <row r="12" spans="1:12">
      <c r="A12" t="s">
        <v>40</v>
      </c>
    </row>
    <row r="14" spans="1:12">
      <c r="A14" s="218" t="s">
        <v>76</v>
      </c>
      <c r="B14" s="218"/>
      <c r="C14" s="219"/>
      <c r="D14" s="219"/>
      <c r="E14" s="219"/>
      <c r="F14" s="219"/>
      <c r="G14" s="219"/>
      <c r="H14" s="219"/>
      <c r="I14" s="219"/>
      <c r="J14" s="219"/>
      <c r="K14" s="219"/>
      <c r="L14" s="219"/>
    </row>
    <row r="15" spans="1:12">
      <c r="A15" s="216" t="s">
        <v>57</v>
      </c>
      <c r="B15" s="216"/>
      <c r="C15" s="217"/>
      <c r="D15" s="217"/>
      <c r="E15" s="217"/>
      <c r="F15" s="217"/>
      <c r="G15" s="217"/>
      <c r="H15" s="217"/>
      <c r="I15" s="217"/>
      <c r="J15" s="217"/>
      <c r="K15" s="217"/>
      <c r="L15" s="217"/>
    </row>
    <row r="17" spans="1:12">
      <c r="F17" t="s">
        <v>7</v>
      </c>
    </row>
    <row r="19" spans="1:12">
      <c r="A19" s="220" t="s">
        <v>58</v>
      </c>
      <c r="B19" s="213" t="s">
        <v>37</v>
      </c>
      <c r="C19" s="213" t="s">
        <v>59</v>
      </c>
      <c r="D19" s="210" t="s">
        <v>60</v>
      </c>
      <c r="E19" s="206" t="s">
        <v>61</v>
      </c>
      <c r="F19" s="203" t="s">
        <v>62</v>
      </c>
      <c r="G19" s="210" t="s">
        <v>63</v>
      </c>
      <c r="H19" s="210" t="s">
        <v>64</v>
      </c>
      <c r="I19" s="203" t="s">
        <v>66</v>
      </c>
      <c r="J19" s="203" t="s">
        <v>67</v>
      </c>
      <c r="K19" s="215" t="s">
        <v>204</v>
      </c>
      <c r="L19" s="213" t="s">
        <v>68</v>
      </c>
    </row>
    <row r="20" spans="1:12" ht="19.5" thickBot="1">
      <c r="A20" s="221"/>
      <c r="B20" s="214"/>
      <c r="C20" s="214"/>
      <c r="D20" s="211"/>
      <c r="E20" s="204"/>
      <c r="F20" s="204"/>
      <c r="G20" s="211"/>
      <c r="H20" s="211"/>
      <c r="I20" s="212"/>
      <c r="J20" s="212"/>
      <c r="K20" s="212"/>
      <c r="L20" s="214"/>
    </row>
    <row r="21" spans="1:12" ht="19.5" thickTop="1">
      <c r="A21" s="28" t="s">
        <v>205</v>
      </c>
      <c r="B21" s="29"/>
      <c r="C21" s="29"/>
      <c r="D21" s="30"/>
      <c r="E21" s="31"/>
      <c r="F21" s="32"/>
      <c r="G21" s="32"/>
      <c r="H21" s="32"/>
      <c r="I21" s="32"/>
      <c r="J21" s="32"/>
      <c r="K21" s="32"/>
      <c r="L21" s="32"/>
    </row>
    <row r="22" spans="1:12" ht="21">
      <c r="A22" s="107" t="s">
        <v>206</v>
      </c>
      <c r="B22" s="106" t="s">
        <v>207</v>
      </c>
      <c r="C22" s="106" t="s">
        <v>208</v>
      </c>
      <c r="D22" s="30" t="s">
        <v>209</v>
      </c>
      <c r="E22" s="31" t="s">
        <v>210</v>
      </c>
      <c r="F22" s="32" t="s">
        <v>211</v>
      </c>
      <c r="G22" s="32" t="s">
        <v>210</v>
      </c>
      <c r="H22" s="32" t="s">
        <v>211</v>
      </c>
      <c r="I22" s="32" t="s">
        <v>212</v>
      </c>
      <c r="J22" s="32" t="s">
        <v>211</v>
      </c>
      <c r="K22" s="32"/>
      <c r="L22" s="32"/>
    </row>
    <row r="23" spans="1:12" ht="21">
      <c r="A23" s="107" t="s">
        <v>206</v>
      </c>
      <c r="B23" s="15" t="s">
        <v>207</v>
      </c>
      <c r="C23" s="15" t="s">
        <v>208</v>
      </c>
      <c r="D23" s="33" t="s">
        <v>209</v>
      </c>
      <c r="E23" s="34" t="s">
        <v>210</v>
      </c>
      <c r="F23" s="35" t="s">
        <v>211</v>
      </c>
      <c r="G23" s="35" t="s">
        <v>210</v>
      </c>
      <c r="H23" s="35" t="s">
        <v>211</v>
      </c>
      <c r="I23" s="32" t="s">
        <v>212</v>
      </c>
      <c r="J23" s="35" t="s">
        <v>211</v>
      </c>
      <c r="K23" s="35" t="s">
        <v>234</v>
      </c>
      <c r="L23" s="36"/>
    </row>
    <row r="24" spans="1:12" ht="21">
      <c r="A24" s="107"/>
      <c r="B24" s="106"/>
      <c r="C24" s="106"/>
      <c r="D24" s="33" t="s">
        <v>213</v>
      </c>
      <c r="E24" s="34" t="s">
        <v>210</v>
      </c>
      <c r="F24" s="35" t="s">
        <v>214</v>
      </c>
      <c r="G24" s="35" t="s">
        <v>210</v>
      </c>
      <c r="H24" s="35" t="s">
        <v>214</v>
      </c>
      <c r="I24" s="32"/>
      <c r="J24" s="35" t="s">
        <v>214</v>
      </c>
      <c r="K24" s="35"/>
      <c r="L24" s="36" t="s">
        <v>215</v>
      </c>
    </row>
    <row r="25" spans="1:12">
      <c r="A25" s="107"/>
      <c r="B25" s="15"/>
      <c r="C25" s="15"/>
      <c r="D25" s="33"/>
      <c r="E25" s="34"/>
      <c r="F25" s="35"/>
      <c r="G25" s="35"/>
      <c r="H25" s="35"/>
      <c r="I25" s="32"/>
      <c r="J25" s="35"/>
      <c r="K25" s="35"/>
      <c r="L25" s="36"/>
    </row>
    <row r="26" spans="1:12" ht="21">
      <c r="A26" s="107" t="s">
        <v>206</v>
      </c>
      <c r="B26" s="15" t="s">
        <v>207</v>
      </c>
      <c r="C26" s="15" t="s">
        <v>208</v>
      </c>
      <c r="D26" s="33" t="s">
        <v>209</v>
      </c>
      <c r="E26" s="34" t="s">
        <v>210</v>
      </c>
      <c r="F26" s="35" t="s">
        <v>211</v>
      </c>
      <c r="G26" s="35" t="s">
        <v>210</v>
      </c>
      <c r="H26" s="35" t="s">
        <v>211</v>
      </c>
      <c r="I26" s="32" t="s">
        <v>216</v>
      </c>
      <c r="J26" s="35" t="s">
        <v>211</v>
      </c>
      <c r="K26" s="35"/>
      <c r="L26" s="36"/>
    </row>
    <row r="27" spans="1:12" ht="21">
      <c r="A27" s="28"/>
      <c r="B27" s="15"/>
      <c r="C27" s="15"/>
      <c r="D27" s="33" t="s">
        <v>213</v>
      </c>
      <c r="E27" s="34" t="s">
        <v>210</v>
      </c>
      <c r="F27" s="35" t="s">
        <v>214</v>
      </c>
      <c r="G27" s="35" t="s">
        <v>210</v>
      </c>
      <c r="H27" s="35" t="s">
        <v>214</v>
      </c>
      <c r="I27" s="32"/>
      <c r="J27" s="35" t="s">
        <v>214</v>
      </c>
      <c r="K27" s="35"/>
      <c r="L27" s="36" t="s">
        <v>217</v>
      </c>
    </row>
    <row r="28" spans="1:12">
      <c r="A28" s="28"/>
      <c r="B28" s="106"/>
      <c r="C28" s="106"/>
      <c r="D28" s="33"/>
      <c r="E28" s="34"/>
      <c r="F28" s="35"/>
      <c r="G28" s="35"/>
      <c r="H28" s="35"/>
      <c r="I28" s="32"/>
      <c r="J28" s="35"/>
      <c r="K28" s="35"/>
      <c r="L28" s="36"/>
    </row>
    <row r="29" spans="1:12" ht="21">
      <c r="A29" s="28" t="s">
        <v>218</v>
      </c>
      <c r="B29" s="15" t="s">
        <v>207</v>
      </c>
      <c r="C29" s="15" t="s">
        <v>208</v>
      </c>
      <c r="D29" s="33" t="s">
        <v>209</v>
      </c>
      <c r="E29" s="34" t="s">
        <v>210</v>
      </c>
      <c r="F29" s="35" t="s">
        <v>211</v>
      </c>
      <c r="G29" s="35" t="s">
        <v>210</v>
      </c>
      <c r="H29" s="35" t="s">
        <v>211</v>
      </c>
      <c r="I29" s="32" t="s">
        <v>31</v>
      </c>
      <c r="J29" s="35" t="s">
        <v>214</v>
      </c>
      <c r="K29" s="35"/>
      <c r="L29" s="36" t="s">
        <v>219</v>
      </c>
    </row>
    <row r="30" spans="1:12">
      <c r="A30" s="28"/>
      <c r="B30" s="15"/>
      <c r="C30" s="15"/>
      <c r="D30" s="33"/>
      <c r="E30" s="34"/>
      <c r="F30" s="35"/>
      <c r="G30" s="35"/>
      <c r="H30" s="35"/>
      <c r="I30" s="32"/>
      <c r="J30" s="35"/>
      <c r="K30" s="35"/>
      <c r="L30" s="36"/>
    </row>
    <row r="31" spans="1:12" ht="21">
      <c r="A31" s="28" t="s">
        <v>220</v>
      </c>
      <c r="B31" s="15"/>
      <c r="C31" s="15"/>
      <c r="D31" s="33"/>
      <c r="E31" s="34"/>
      <c r="F31" s="35" t="s">
        <v>214</v>
      </c>
      <c r="G31" s="35"/>
      <c r="H31" s="35" t="s">
        <v>214</v>
      </c>
      <c r="I31" s="32"/>
      <c r="J31" s="35" t="s">
        <v>214</v>
      </c>
      <c r="K31" s="35"/>
      <c r="L31" s="36"/>
    </row>
    <row r="32" spans="1:12">
      <c r="A32" s="28"/>
      <c r="B32" s="15"/>
      <c r="C32" s="15"/>
      <c r="D32" s="33"/>
      <c r="E32" s="34"/>
      <c r="F32" s="35"/>
      <c r="G32" s="35"/>
      <c r="H32" s="35"/>
      <c r="I32" s="32"/>
      <c r="J32" s="35"/>
      <c r="K32" s="35"/>
      <c r="L32" s="36"/>
    </row>
    <row r="33" spans="1:12">
      <c r="A33" s="107" t="s">
        <v>221</v>
      </c>
      <c r="B33" s="15" t="s">
        <v>207</v>
      </c>
      <c r="C33" s="15" t="s">
        <v>222</v>
      </c>
      <c r="D33" s="33" t="s">
        <v>223</v>
      </c>
      <c r="E33" s="34" t="s">
        <v>224</v>
      </c>
      <c r="F33" s="35" t="s">
        <v>210</v>
      </c>
      <c r="G33" s="35" t="s">
        <v>224</v>
      </c>
      <c r="H33" s="35" t="s">
        <v>210</v>
      </c>
      <c r="I33" s="32" t="s">
        <v>216</v>
      </c>
      <c r="J33" s="35" t="s">
        <v>210</v>
      </c>
      <c r="K33" s="35"/>
      <c r="L33" s="36"/>
    </row>
    <row r="34" spans="1:12">
      <c r="A34" s="107" t="s">
        <v>221</v>
      </c>
      <c r="B34" s="15" t="s">
        <v>207</v>
      </c>
      <c r="C34" s="15" t="s">
        <v>222</v>
      </c>
      <c r="D34" s="33" t="s">
        <v>223</v>
      </c>
      <c r="E34" s="34" t="s">
        <v>224</v>
      </c>
      <c r="F34" s="35" t="s">
        <v>210</v>
      </c>
      <c r="G34" s="35" t="s">
        <v>224</v>
      </c>
      <c r="H34" s="35" t="s">
        <v>210</v>
      </c>
      <c r="I34" s="32" t="s">
        <v>216</v>
      </c>
      <c r="J34" s="35" t="s">
        <v>210</v>
      </c>
      <c r="K34" s="35"/>
      <c r="L34" s="36"/>
    </row>
    <row r="35" spans="1:12" ht="21">
      <c r="A35" s="28"/>
      <c r="B35" s="15"/>
      <c r="C35" s="15"/>
      <c r="D35" s="33" t="s">
        <v>225</v>
      </c>
      <c r="E35" s="34" t="s">
        <v>224</v>
      </c>
      <c r="F35" s="35" t="s">
        <v>211</v>
      </c>
      <c r="G35" s="35" t="s">
        <v>224</v>
      </c>
      <c r="H35" s="35" t="s">
        <v>211</v>
      </c>
      <c r="I35" s="32"/>
      <c r="J35" s="35" t="s">
        <v>211</v>
      </c>
      <c r="K35" s="35"/>
      <c r="L35" s="36" t="s">
        <v>217</v>
      </c>
    </row>
    <row r="36" spans="1:12">
      <c r="A36" s="28"/>
      <c r="B36" s="15"/>
      <c r="C36" s="15"/>
      <c r="D36" s="33"/>
      <c r="E36" s="34"/>
      <c r="F36" s="35"/>
      <c r="G36" s="35"/>
      <c r="H36" s="35"/>
      <c r="I36" s="32"/>
      <c r="J36" s="35"/>
      <c r="K36" s="35"/>
      <c r="L36" s="36"/>
    </row>
    <row r="37" spans="1:12">
      <c r="A37" s="28" t="s">
        <v>226</v>
      </c>
      <c r="B37" s="15" t="s">
        <v>207</v>
      </c>
      <c r="C37" s="15" t="s">
        <v>222</v>
      </c>
      <c r="D37" s="33" t="s">
        <v>223</v>
      </c>
      <c r="E37" s="34" t="s">
        <v>224</v>
      </c>
      <c r="F37" s="35" t="s">
        <v>210</v>
      </c>
      <c r="G37" s="35" t="s">
        <v>224</v>
      </c>
      <c r="H37" s="35" t="s">
        <v>210</v>
      </c>
      <c r="I37" s="32" t="s">
        <v>31</v>
      </c>
      <c r="J37" s="35" t="s">
        <v>210</v>
      </c>
      <c r="K37" s="35"/>
      <c r="L37" s="36" t="s">
        <v>227</v>
      </c>
    </row>
    <row r="38" spans="1:12">
      <c r="A38" s="28"/>
      <c r="B38" s="15"/>
      <c r="C38" s="15"/>
      <c r="D38" s="33"/>
      <c r="E38" s="34"/>
      <c r="F38" s="35"/>
      <c r="G38" s="35"/>
      <c r="H38" s="35"/>
      <c r="I38" s="32"/>
      <c r="J38" s="35"/>
      <c r="K38" s="35"/>
      <c r="L38" s="36"/>
    </row>
    <row r="39" spans="1:12">
      <c r="A39" s="28"/>
      <c r="B39" s="15"/>
      <c r="C39" s="15"/>
      <c r="D39" s="33"/>
      <c r="E39" s="34"/>
      <c r="F39" s="35"/>
      <c r="G39" s="35"/>
      <c r="H39" s="35"/>
      <c r="I39" s="32"/>
      <c r="J39" s="35"/>
      <c r="K39" s="35"/>
      <c r="L39" s="36"/>
    </row>
    <row r="40" spans="1:12">
      <c r="A40" s="107" t="s">
        <v>228</v>
      </c>
      <c r="B40" s="15" t="s">
        <v>207</v>
      </c>
      <c r="C40" s="15" t="s">
        <v>222</v>
      </c>
      <c r="D40" s="33" t="s">
        <v>223</v>
      </c>
      <c r="E40" s="34" t="s">
        <v>224</v>
      </c>
      <c r="F40" s="35" t="s">
        <v>210</v>
      </c>
      <c r="G40" s="35" t="s">
        <v>224</v>
      </c>
      <c r="H40" s="35" t="s">
        <v>210</v>
      </c>
      <c r="I40" s="32" t="s">
        <v>229</v>
      </c>
      <c r="J40" s="35" t="s">
        <v>210</v>
      </c>
      <c r="K40" s="35"/>
      <c r="L40" s="36"/>
    </row>
    <row r="41" spans="1:12" ht="21">
      <c r="A41" s="28"/>
      <c r="B41" s="15"/>
      <c r="C41" s="15"/>
      <c r="D41" s="33" t="s">
        <v>225</v>
      </c>
      <c r="E41" s="34" t="s">
        <v>224</v>
      </c>
      <c r="F41" s="35" t="s">
        <v>211</v>
      </c>
      <c r="G41" s="35" t="s">
        <v>224</v>
      </c>
      <c r="H41" s="35" t="s">
        <v>211</v>
      </c>
      <c r="I41" s="32"/>
      <c r="J41" s="35" t="s">
        <v>211</v>
      </c>
      <c r="K41" s="35"/>
      <c r="L41" s="36" t="s">
        <v>230</v>
      </c>
    </row>
    <row r="42" spans="1:12">
      <c r="A42" s="28"/>
      <c r="B42" s="15"/>
      <c r="C42" s="15"/>
      <c r="D42" s="33"/>
      <c r="E42" s="34"/>
      <c r="F42" s="35"/>
      <c r="G42" s="35"/>
      <c r="H42" s="35"/>
      <c r="I42" s="32"/>
      <c r="J42" s="35"/>
      <c r="K42" s="35"/>
      <c r="L42" s="36"/>
    </row>
    <row r="43" spans="1:12">
      <c r="A43" s="28" t="s">
        <v>231</v>
      </c>
      <c r="B43" s="15" t="s">
        <v>207</v>
      </c>
      <c r="C43" s="15" t="s">
        <v>222</v>
      </c>
      <c r="D43" s="33" t="s">
        <v>223</v>
      </c>
      <c r="E43" s="34" t="s">
        <v>224</v>
      </c>
      <c r="F43" s="35" t="s">
        <v>210</v>
      </c>
      <c r="G43" s="35" t="s">
        <v>224</v>
      </c>
      <c r="H43" s="35" t="s">
        <v>210</v>
      </c>
      <c r="I43" s="32" t="s">
        <v>31</v>
      </c>
      <c r="J43" s="35" t="s">
        <v>210</v>
      </c>
      <c r="K43" s="35"/>
      <c r="L43" s="36" t="s">
        <v>232</v>
      </c>
    </row>
    <row r="44" spans="1:12">
      <c r="A44" s="28"/>
      <c r="B44" s="15"/>
      <c r="C44" s="15"/>
      <c r="D44" s="33"/>
      <c r="E44" s="34"/>
      <c r="F44" s="35"/>
      <c r="G44" s="35"/>
      <c r="H44" s="35"/>
      <c r="I44" s="32"/>
      <c r="J44" s="35"/>
      <c r="K44" s="35"/>
      <c r="L44" s="36"/>
    </row>
    <row r="45" spans="1:12" ht="21">
      <c r="A45" s="28" t="s">
        <v>233</v>
      </c>
      <c r="B45" s="15"/>
      <c r="C45" s="15"/>
      <c r="D45" s="33"/>
      <c r="E45" s="34"/>
      <c r="F45" s="35" t="s">
        <v>214</v>
      </c>
      <c r="G45" s="35"/>
      <c r="H45" s="35" t="s">
        <v>214</v>
      </c>
      <c r="I45" s="32"/>
      <c r="J45" s="35" t="s">
        <v>214</v>
      </c>
      <c r="K45" s="35"/>
      <c r="L45" s="36"/>
    </row>
    <row r="46" spans="1:12">
      <c r="A46" s="28"/>
      <c r="B46" s="15"/>
      <c r="C46" s="15"/>
      <c r="D46" s="33"/>
      <c r="E46" s="34"/>
      <c r="F46" s="35"/>
      <c r="G46" s="35"/>
      <c r="H46" s="35"/>
      <c r="I46" s="32"/>
      <c r="J46" s="35"/>
      <c r="K46" s="35"/>
      <c r="L46" s="36"/>
    </row>
    <row r="47" spans="1:12">
      <c r="A47" s="28"/>
      <c r="B47" s="15"/>
      <c r="C47" s="15"/>
      <c r="D47" s="33"/>
      <c r="E47" s="34"/>
      <c r="F47" s="35"/>
      <c r="G47" s="35"/>
      <c r="H47" s="35"/>
      <c r="I47" s="32"/>
      <c r="J47" s="35"/>
      <c r="K47" s="35"/>
      <c r="L47" s="36"/>
    </row>
    <row r="48" spans="1:12">
      <c r="A48" s="28"/>
      <c r="B48" s="15"/>
      <c r="C48" s="15"/>
      <c r="D48" s="33"/>
      <c r="E48" s="34"/>
      <c r="F48" s="35"/>
      <c r="G48" s="35"/>
      <c r="H48" s="35"/>
      <c r="I48" s="32"/>
      <c r="J48" s="35"/>
      <c r="K48" s="35"/>
      <c r="L48" s="36"/>
    </row>
    <row r="49" spans="1:12">
      <c r="A49" s="28"/>
      <c r="B49" s="29"/>
      <c r="C49" s="29"/>
      <c r="D49" s="33"/>
      <c r="E49" s="34"/>
      <c r="F49" s="35"/>
      <c r="G49" s="35"/>
      <c r="H49" s="35"/>
      <c r="I49" s="32"/>
      <c r="J49" s="35"/>
      <c r="K49" s="35"/>
      <c r="L49" s="36"/>
    </row>
    <row r="50" spans="1:12">
      <c r="A50" s="28"/>
      <c r="B50" s="29"/>
      <c r="C50" s="29"/>
      <c r="D50" s="33"/>
      <c r="E50" s="34"/>
      <c r="F50" s="35"/>
      <c r="G50" s="35"/>
      <c r="H50" s="35"/>
      <c r="I50" s="32"/>
      <c r="J50" s="35"/>
      <c r="K50" s="35"/>
      <c r="L50" s="36"/>
    </row>
    <row r="51" spans="1:12">
      <c r="A51" s="28"/>
      <c r="B51" s="29"/>
      <c r="C51" s="29"/>
      <c r="D51" s="33"/>
      <c r="E51" s="34"/>
      <c r="F51" s="35"/>
      <c r="G51" s="35"/>
      <c r="H51" s="35"/>
      <c r="I51" s="32"/>
      <c r="J51" s="35"/>
      <c r="K51" s="35"/>
      <c r="L51" s="36"/>
    </row>
    <row r="52" spans="1:12">
      <c r="A52" s="28"/>
      <c r="B52" s="29"/>
      <c r="C52" s="29"/>
      <c r="D52" s="33"/>
      <c r="E52" s="34"/>
      <c r="F52" s="35"/>
      <c r="G52" s="35"/>
      <c r="H52" s="35"/>
      <c r="I52" s="32"/>
      <c r="J52" s="35"/>
      <c r="K52" s="35"/>
      <c r="L52" s="36"/>
    </row>
    <row r="53" spans="1:12" ht="19.5" thickBot="1">
      <c r="A53" s="28"/>
      <c r="B53" s="29"/>
      <c r="C53" s="29"/>
      <c r="D53" s="30"/>
      <c r="E53" s="31"/>
      <c r="F53" s="32"/>
      <c r="G53" s="32"/>
      <c r="H53" s="32"/>
      <c r="I53" s="32"/>
      <c r="J53" s="38"/>
      <c r="K53" s="38"/>
      <c r="L53" s="32"/>
    </row>
    <row r="54" spans="1:12" ht="21.75" thickBot="1">
      <c r="A54" s="201" t="s">
        <v>69</v>
      </c>
      <c r="B54" s="202"/>
      <c r="C54" s="15"/>
      <c r="D54" s="33"/>
      <c r="E54" s="34"/>
      <c r="F54" s="35"/>
      <c r="G54" s="35"/>
      <c r="H54" s="35"/>
      <c r="I54" s="39"/>
      <c r="J54" s="40" t="s">
        <v>214</v>
      </c>
      <c r="K54" s="41"/>
      <c r="L54" s="41"/>
    </row>
    <row r="55" spans="1:12" ht="21.75" thickBot="1">
      <c r="A55" s="201" t="s">
        <v>70</v>
      </c>
      <c r="B55" s="205"/>
      <c r="C55" s="202"/>
      <c r="D55" s="33"/>
      <c r="E55" s="34"/>
      <c r="F55" s="35"/>
      <c r="G55" s="35"/>
      <c r="H55" s="35"/>
      <c r="I55" s="39"/>
      <c r="J55" s="40" t="s">
        <v>214</v>
      </c>
      <c r="K55" s="41"/>
      <c r="L55" s="41"/>
    </row>
    <row r="56" spans="1:12">
      <c r="A56" s="146"/>
    </row>
    <row r="57" spans="1:12">
      <c r="A57" s="145" t="s">
        <v>38</v>
      </c>
    </row>
    <row r="58" spans="1:12">
      <c r="A58" s="42" t="s">
        <v>79</v>
      </c>
    </row>
    <row r="59" spans="1:12">
      <c r="A59" s="42" t="s">
        <v>80</v>
      </c>
    </row>
    <row r="60" spans="1:12">
      <c r="A60" s="42" t="s">
        <v>81</v>
      </c>
    </row>
    <row r="61" spans="1:12">
      <c r="A61" s="42" t="s">
        <v>75</v>
      </c>
    </row>
    <row r="62" spans="1:12">
      <c r="A62" s="42" t="s">
        <v>82</v>
      </c>
    </row>
    <row r="63" spans="1:12">
      <c r="A63" s="105" t="s">
        <v>235</v>
      </c>
    </row>
  </sheetData>
  <mergeCells count="23">
    <mergeCell ref="A15:B15"/>
    <mergeCell ref="C15:L15"/>
    <mergeCell ref="H8:L8"/>
    <mergeCell ref="H9:L9"/>
    <mergeCell ref="H10:J10"/>
    <mergeCell ref="A14:B14"/>
    <mergeCell ref="C14:L14"/>
    <mergeCell ref="A4:L4"/>
    <mergeCell ref="I2:L2"/>
    <mergeCell ref="A54:B54"/>
    <mergeCell ref="A55:C55"/>
    <mergeCell ref="G19:G20"/>
    <mergeCell ref="H19:H20"/>
    <mergeCell ref="I19:I20"/>
    <mergeCell ref="J19:J20"/>
    <mergeCell ref="K19:K20"/>
    <mergeCell ref="L19:L20"/>
    <mergeCell ref="A19:A20"/>
    <mergeCell ref="B19:B20"/>
    <mergeCell ref="C19:C20"/>
    <mergeCell ref="D19:D20"/>
    <mergeCell ref="E19:E20"/>
    <mergeCell ref="F19:F20"/>
  </mergeCells>
  <phoneticPr fontId="29"/>
  <pageMargins left="0.7" right="0.7" top="0.75" bottom="0.75" header="0.3" footer="0.3"/>
  <pageSetup paperSize="9" scale="6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J24"/>
  <sheetViews>
    <sheetView view="pageBreakPreview" zoomScale="60" zoomScaleNormal="100" workbookViewId="0">
      <selection activeCell="F36" sqref="F36:I36"/>
    </sheetView>
  </sheetViews>
  <sheetFormatPr defaultRowHeight="18.75"/>
  <sheetData>
    <row r="1" spans="2:10">
      <c r="J1" t="s">
        <v>41</v>
      </c>
    </row>
    <row r="2" spans="2:10">
      <c r="J2" s="1" t="s">
        <v>1</v>
      </c>
    </row>
    <row r="3" spans="2:10">
      <c r="B3" t="s">
        <v>21</v>
      </c>
    </row>
    <row r="4" spans="2:10">
      <c r="B4" t="s">
        <v>33</v>
      </c>
      <c r="E4" t="s">
        <v>3</v>
      </c>
    </row>
    <row r="5" spans="2:10">
      <c r="G5" t="s">
        <v>42</v>
      </c>
    </row>
    <row r="6" spans="2:10">
      <c r="G6" t="s">
        <v>33</v>
      </c>
    </row>
    <row r="10" spans="2:10">
      <c r="B10" t="s">
        <v>43</v>
      </c>
    </row>
    <row r="13" spans="2:10">
      <c r="B13" t="s">
        <v>44</v>
      </c>
      <c r="D13" s="222" t="s">
        <v>24</v>
      </c>
      <c r="E13" s="222"/>
      <c r="F13" s="222"/>
      <c r="G13" t="s">
        <v>48</v>
      </c>
    </row>
    <row r="14" spans="2:10">
      <c r="B14" t="s">
        <v>45</v>
      </c>
    </row>
    <row r="16" spans="2:10">
      <c r="E16" t="s">
        <v>7</v>
      </c>
    </row>
    <row r="18" spans="2:9">
      <c r="B18" s="1" t="s">
        <v>8</v>
      </c>
      <c r="C18" t="s">
        <v>9</v>
      </c>
      <c r="F18" s="223"/>
      <c r="G18" s="223"/>
      <c r="H18" s="223"/>
      <c r="I18" s="223"/>
    </row>
    <row r="19" spans="2:9">
      <c r="B19" s="1"/>
    </row>
    <row r="20" spans="2:9">
      <c r="B20" s="1" t="s">
        <v>10</v>
      </c>
      <c r="C20" t="s">
        <v>11</v>
      </c>
      <c r="F20" s="223"/>
      <c r="G20" s="223"/>
      <c r="H20" s="223"/>
      <c r="I20" s="223"/>
    </row>
    <row r="22" spans="2:9">
      <c r="B22">
        <v>3</v>
      </c>
      <c r="C22" t="s">
        <v>46</v>
      </c>
      <c r="F22" t="s">
        <v>49</v>
      </c>
    </row>
    <row r="24" spans="2:9">
      <c r="B24" t="s">
        <v>47</v>
      </c>
    </row>
  </sheetData>
  <mergeCells count="3">
    <mergeCell ref="D13:F13"/>
    <mergeCell ref="F20:I20"/>
    <mergeCell ref="F18:I18"/>
  </mergeCells>
  <phoneticPr fontId="4"/>
  <pageMargins left="0.7" right="0.7" top="0.75" bottom="0.75" header="0.3" footer="0.3"/>
  <pageSetup paperSize="9" scale="8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61"/>
  <sheetViews>
    <sheetView view="pageBreakPreview" zoomScale="60" zoomScaleNormal="100" workbookViewId="0">
      <selection activeCell="F36" sqref="F36:I36"/>
    </sheetView>
  </sheetViews>
  <sheetFormatPr defaultRowHeight="18.75"/>
  <cols>
    <col min="1" max="1" width="11.625" style="2" customWidth="1"/>
    <col min="2" max="2" width="8.125" style="2" customWidth="1"/>
    <col min="3" max="3" width="4.375" style="2" customWidth="1"/>
    <col min="4" max="5" width="8.125" style="2" customWidth="1"/>
    <col min="6" max="6" width="11.875" style="2" customWidth="1"/>
    <col min="7" max="12" width="8.125" style="2" customWidth="1"/>
  </cols>
  <sheetData>
    <row r="1" spans="1:12">
      <c r="A1" s="2" t="s">
        <v>50</v>
      </c>
      <c r="L1" s="3" t="s">
        <v>51</v>
      </c>
    </row>
    <row r="2" spans="1:12">
      <c r="I2" s="200" t="s">
        <v>236</v>
      </c>
      <c r="J2" s="200"/>
      <c r="K2" s="200"/>
      <c r="L2" s="200"/>
    </row>
    <row r="4" spans="1:12">
      <c r="A4" s="207" t="s">
        <v>83</v>
      </c>
      <c r="B4" s="207"/>
      <c r="C4" s="207"/>
      <c r="D4" s="207"/>
      <c r="E4" s="207"/>
      <c r="F4" s="207"/>
      <c r="G4" s="207"/>
      <c r="H4" s="207"/>
      <c r="I4" s="207"/>
      <c r="J4" s="207"/>
      <c r="K4" s="207"/>
      <c r="L4" s="207"/>
    </row>
    <row r="6" spans="1:12">
      <c r="A6" s="4" t="s">
        <v>52</v>
      </c>
      <c r="B6" s="4"/>
      <c r="C6" s="4"/>
      <c r="D6" s="4"/>
      <c r="E6" s="4"/>
      <c r="F6" s="4"/>
      <c r="G6" s="4"/>
      <c r="H6" s="4"/>
      <c r="I6" s="4"/>
      <c r="J6" s="4"/>
      <c r="K6" s="4"/>
      <c r="L6" s="4"/>
    </row>
    <row r="7" spans="1:12">
      <c r="A7" s="237"/>
      <c r="B7" s="237"/>
      <c r="C7" s="237"/>
      <c r="D7" s="237"/>
      <c r="E7" s="4" t="s">
        <v>53</v>
      </c>
      <c r="F7" s="4"/>
      <c r="G7" s="4"/>
      <c r="H7" s="4"/>
      <c r="I7" s="4"/>
      <c r="J7" s="4"/>
      <c r="K7" s="4"/>
      <c r="L7" s="4"/>
    </row>
    <row r="8" spans="1:12">
      <c r="A8" s="4"/>
      <c r="B8" s="4"/>
      <c r="C8" s="4"/>
      <c r="D8" s="4"/>
      <c r="E8" s="4"/>
      <c r="F8" s="4"/>
      <c r="G8" s="208" t="s">
        <v>54</v>
      </c>
      <c r="H8" s="208"/>
      <c r="I8" s="208"/>
      <c r="J8" s="208"/>
      <c r="K8" s="208"/>
      <c r="L8" s="208"/>
    </row>
    <row r="9" spans="1:12">
      <c r="A9" s="4"/>
      <c r="B9" s="4"/>
      <c r="C9" s="4"/>
      <c r="D9" s="4"/>
      <c r="E9" s="4"/>
      <c r="F9" s="4"/>
      <c r="G9" s="208" t="s">
        <v>55</v>
      </c>
      <c r="H9" s="208"/>
      <c r="I9" s="209"/>
      <c r="J9" s="209"/>
      <c r="K9" s="209"/>
      <c r="L9" s="209"/>
    </row>
    <row r="10" spans="1:12">
      <c r="A10" s="4"/>
      <c r="B10" s="4"/>
      <c r="C10" s="4"/>
      <c r="D10" s="4"/>
      <c r="E10" s="4"/>
      <c r="F10" s="4"/>
      <c r="G10" s="208" t="s">
        <v>56</v>
      </c>
      <c r="H10" s="208"/>
      <c r="I10" s="209"/>
      <c r="J10" s="209"/>
      <c r="K10" s="5"/>
      <c r="L10" s="6"/>
    </row>
    <row r="12" spans="1:12">
      <c r="A12" s="238" t="s">
        <v>86</v>
      </c>
      <c r="B12" s="238"/>
      <c r="C12" s="238"/>
      <c r="D12" s="238"/>
      <c r="E12" s="238"/>
      <c r="F12" s="238"/>
      <c r="G12" s="238"/>
      <c r="H12" s="238"/>
      <c r="I12" s="238"/>
      <c r="J12" s="238"/>
      <c r="K12" s="238"/>
      <c r="L12" s="238"/>
    </row>
    <row r="13" spans="1:12">
      <c r="A13" s="7"/>
      <c r="B13" s="239" t="s">
        <v>76</v>
      </c>
      <c r="C13" s="239"/>
      <c r="D13" s="219"/>
      <c r="E13" s="219"/>
      <c r="F13" s="219"/>
      <c r="G13" s="219"/>
      <c r="H13" s="219"/>
      <c r="I13" s="219"/>
      <c r="J13" s="219"/>
      <c r="K13" s="104"/>
      <c r="L13" s="8"/>
    </row>
    <row r="14" spans="1:12">
      <c r="A14" s="7"/>
      <c r="B14" s="236" t="s">
        <v>57</v>
      </c>
      <c r="C14" s="236"/>
      <c r="D14" s="217"/>
      <c r="E14" s="217"/>
      <c r="F14" s="217"/>
      <c r="G14" s="217"/>
      <c r="H14" s="217"/>
      <c r="I14" s="217"/>
      <c r="J14" s="217"/>
      <c r="K14" s="108"/>
      <c r="L14" s="8"/>
    </row>
    <row r="15" spans="1:12">
      <c r="A15" s="7"/>
      <c r="B15" s="226" t="s">
        <v>84</v>
      </c>
      <c r="C15" s="226"/>
      <c r="D15" s="227"/>
      <c r="E15" s="227"/>
      <c r="F15" s="227"/>
      <c r="G15" s="227"/>
      <c r="H15" s="227"/>
      <c r="I15" s="227"/>
      <c r="J15" s="227"/>
      <c r="K15" s="109"/>
      <c r="L15" s="8"/>
    </row>
    <row r="16" spans="1:12">
      <c r="A16" s="10" t="s">
        <v>7</v>
      </c>
      <c r="B16" s="10"/>
      <c r="C16" s="10"/>
      <c r="D16" s="10"/>
      <c r="E16" s="10"/>
      <c r="F16" s="10"/>
      <c r="G16" s="10"/>
      <c r="H16" s="10"/>
      <c r="I16" s="10"/>
      <c r="J16" s="10"/>
      <c r="K16" s="10"/>
      <c r="L16" s="10"/>
    </row>
    <row r="18" spans="1:12">
      <c r="A18" s="228" t="s">
        <v>58</v>
      </c>
      <c r="B18" s="224" t="s">
        <v>37</v>
      </c>
      <c r="C18" s="224" t="s">
        <v>59</v>
      </c>
      <c r="D18" s="230" t="s">
        <v>60</v>
      </c>
      <c r="E18" s="232" t="s">
        <v>61</v>
      </c>
      <c r="F18" s="234" t="s">
        <v>62</v>
      </c>
      <c r="G18" s="230" t="s">
        <v>63</v>
      </c>
      <c r="H18" s="230" t="s">
        <v>64</v>
      </c>
      <c r="I18" s="234" t="s">
        <v>66</v>
      </c>
      <c r="J18" s="234" t="s">
        <v>67</v>
      </c>
      <c r="K18" s="215" t="s">
        <v>238</v>
      </c>
      <c r="L18" s="224" t="s">
        <v>68</v>
      </c>
    </row>
    <row r="19" spans="1:12" ht="19.5" thickBot="1">
      <c r="A19" s="229"/>
      <c r="B19" s="225"/>
      <c r="C19" s="225"/>
      <c r="D19" s="231"/>
      <c r="E19" s="233"/>
      <c r="F19" s="233"/>
      <c r="G19" s="231"/>
      <c r="H19" s="231"/>
      <c r="I19" s="235"/>
      <c r="J19" s="235"/>
      <c r="K19" s="212"/>
      <c r="L19" s="225"/>
    </row>
    <row r="20" spans="1:12" ht="19.5" thickTop="1">
      <c r="A20" s="28"/>
      <c r="B20" s="29"/>
      <c r="C20" s="29"/>
      <c r="D20" s="30"/>
      <c r="E20" s="31"/>
      <c r="F20" s="32"/>
      <c r="G20" s="32"/>
      <c r="H20" s="32"/>
      <c r="I20" s="32"/>
      <c r="J20" s="32"/>
      <c r="K20" s="32"/>
      <c r="L20" s="11"/>
    </row>
    <row r="21" spans="1:12">
      <c r="A21" s="107"/>
      <c r="B21" s="106"/>
      <c r="C21" s="106"/>
      <c r="D21" s="30"/>
      <c r="E21" s="31"/>
      <c r="F21" s="110"/>
      <c r="G21" s="32"/>
      <c r="H21" s="32"/>
      <c r="I21" s="32"/>
      <c r="J21" s="32"/>
      <c r="K21" s="32"/>
      <c r="L21" s="11"/>
    </row>
    <row r="22" spans="1:12">
      <c r="A22" s="107"/>
      <c r="B22" s="15"/>
      <c r="C22" s="15"/>
      <c r="D22" s="33"/>
      <c r="E22" s="34"/>
      <c r="F22" s="111"/>
      <c r="G22" s="35"/>
      <c r="H22" s="35"/>
      <c r="I22" s="32"/>
      <c r="J22" s="35"/>
      <c r="K22" s="36"/>
      <c r="L22" s="13"/>
    </row>
    <row r="23" spans="1:12">
      <c r="A23" s="107"/>
      <c r="B23" s="106"/>
      <c r="C23" s="106"/>
      <c r="D23" s="33"/>
      <c r="E23" s="34"/>
      <c r="F23" s="111"/>
      <c r="G23" s="35"/>
      <c r="H23" s="35"/>
      <c r="I23" s="32"/>
      <c r="J23" s="35"/>
      <c r="K23" s="36"/>
      <c r="L23" s="13"/>
    </row>
    <row r="24" spans="1:12">
      <c r="A24" s="107"/>
      <c r="B24" s="15"/>
      <c r="C24" s="15"/>
      <c r="D24" s="33"/>
      <c r="E24" s="34"/>
      <c r="F24" s="111"/>
      <c r="G24" s="35"/>
      <c r="H24" s="35"/>
      <c r="I24" s="32"/>
      <c r="J24" s="35"/>
      <c r="K24" s="36"/>
      <c r="L24" s="13"/>
    </row>
    <row r="25" spans="1:12">
      <c r="A25" s="107"/>
      <c r="B25" s="15"/>
      <c r="C25" s="15"/>
      <c r="D25" s="33"/>
      <c r="E25" s="34"/>
      <c r="F25" s="111"/>
      <c r="G25" s="35"/>
      <c r="H25" s="35"/>
      <c r="I25" s="32"/>
      <c r="J25" s="35"/>
      <c r="K25" s="36"/>
      <c r="L25" s="13"/>
    </row>
    <row r="26" spans="1:12">
      <c r="A26" s="28"/>
      <c r="B26" s="15"/>
      <c r="C26" s="15"/>
      <c r="D26" s="33"/>
      <c r="E26" s="34"/>
      <c r="F26" s="111"/>
      <c r="G26" s="35"/>
      <c r="H26" s="35"/>
      <c r="I26" s="32"/>
      <c r="J26" s="35"/>
      <c r="K26" s="36"/>
      <c r="L26" s="13"/>
    </row>
    <row r="27" spans="1:12">
      <c r="A27" s="28"/>
      <c r="B27" s="106"/>
      <c r="C27" s="106"/>
      <c r="D27" s="33"/>
      <c r="E27" s="34"/>
      <c r="F27" s="111"/>
      <c r="G27" s="35"/>
      <c r="H27" s="35"/>
      <c r="I27" s="32"/>
      <c r="J27" s="35"/>
      <c r="K27" s="36"/>
      <c r="L27" s="13"/>
    </row>
    <row r="28" spans="1:12">
      <c r="A28" s="28"/>
      <c r="B28" s="15"/>
      <c r="C28" s="15"/>
      <c r="D28" s="33"/>
      <c r="E28" s="34"/>
      <c r="F28" s="111"/>
      <c r="G28" s="35"/>
      <c r="H28" s="35"/>
      <c r="I28" s="32"/>
      <c r="J28" s="35"/>
      <c r="K28" s="36"/>
      <c r="L28" s="13"/>
    </row>
    <row r="29" spans="1:12">
      <c r="A29" s="28"/>
      <c r="B29" s="15"/>
      <c r="C29" s="15"/>
      <c r="D29" s="33"/>
      <c r="E29" s="34"/>
      <c r="F29" s="111"/>
      <c r="G29" s="35"/>
      <c r="H29" s="35"/>
      <c r="I29" s="32"/>
      <c r="J29" s="35"/>
      <c r="K29" s="36"/>
      <c r="L29" s="13"/>
    </row>
    <row r="30" spans="1:12">
      <c r="A30" s="28"/>
      <c r="B30" s="15"/>
      <c r="C30" s="15"/>
      <c r="D30" s="33"/>
      <c r="E30" s="34"/>
      <c r="F30" s="111"/>
      <c r="G30" s="35"/>
      <c r="H30" s="35"/>
      <c r="I30" s="32"/>
      <c r="J30" s="35"/>
      <c r="K30" s="36"/>
      <c r="L30" s="13"/>
    </row>
    <row r="31" spans="1:12">
      <c r="A31" s="28"/>
      <c r="B31" s="15"/>
      <c r="C31" s="15"/>
      <c r="D31" s="33"/>
      <c r="E31" s="34"/>
      <c r="F31" s="111"/>
      <c r="G31" s="35"/>
      <c r="H31" s="35"/>
      <c r="I31" s="32"/>
      <c r="J31" s="35"/>
      <c r="K31" s="36"/>
      <c r="L31" s="13"/>
    </row>
    <row r="32" spans="1:12">
      <c r="A32" s="107"/>
      <c r="B32" s="15"/>
      <c r="C32" s="15"/>
      <c r="D32" s="33"/>
      <c r="E32" s="34"/>
      <c r="F32" s="111"/>
      <c r="G32" s="35"/>
      <c r="H32" s="35"/>
      <c r="I32" s="32"/>
      <c r="J32" s="35"/>
      <c r="K32" s="36"/>
      <c r="L32" s="13"/>
    </row>
    <row r="33" spans="1:12">
      <c r="A33" s="107"/>
      <c r="B33" s="15"/>
      <c r="C33" s="15"/>
      <c r="D33" s="33"/>
      <c r="E33" s="34"/>
      <c r="F33" s="111"/>
      <c r="G33" s="35"/>
      <c r="H33" s="35"/>
      <c r="I33" s="32"/>
      <c r="J33" s="35"/>
      <c r="K33" s="36"/>
      <c r="L33" s="13"/>
    </row>
    <row r="34" spans="1:12">
      <c r="A34" s="28"/>
      <c r="B34" s="15"/>
      <c r="C34" s="15"/>
      <c r="D34" s="33"/>
      <c r="E34" s="34"/>
      <c r="F34" s="111"/>
      <c r="G34" s="35"/>
      <c r="H34" s="35"/>
      <c r="I34" s="32"/>
      <c r="J34" s="35"/>
      <c r="K34" s="36"/>
      <c r="L34" s="13"/>
    </row>
    <row r="35" spans="1:12">
      <c r="A35" s="28"/>
      <c r="B35" s="15"/>
      <c r="C35" s="15"/>
      <c r="D35" s="33"/>
      <c r="E35" s="34"/>
      <c r="F35" s="111"/>
      <c r="G35" s="35"/>
      <c r="H35" s="35"/>
      <c r="I35" s="32"/>
      <c r="J35" s="35"/>
      <c r="K35" s="36"/>
      <c r="L35" s="13"/>
    </row>
    <row r="36" spans="1:12">
      <c r="A36" s="28"/>
      <c r="B36" s="15"/>
      <c r="C36" s="15"/>
      <c r="D36" s="33"/>
      <c r="E36" s="34"/>
      <c r="F36" s="111"/>
      <c r="G36" s="35"/>
      <c r="H36" s="35"/>
      <c r="I36" s="32"/>
      <c r="J36" s="35"/>
      <c r="K36" s="36"/>
      <c r="L36" s="13"/>
    </row>
    <row r="37" spans="1:12">
      <c r="A37" s="28"/>
      <c r="B37" s="15"/>
      <c r="C37" s="15"/>
      <c r="D37" s="33"/>
      <c r="E37" s="34"/>
      <c r="F37" s="111"/>
      <c r="G37" s="35"/>
      <c r="H37" s="35"/>
      <c r="I37" s="32"/>
      <c r="J37" s="35"/>
      <c r="K37" s="36"/>
      <c r="L37" s="13"/>
    </row>
    <row r="38" spans="1:12">
      <c r="A38" s="28"/>
      <c r="B38" s="15"/>
      <c r="C38" s="15"/>
      <c r="D38" s="33"/>
      <c r="E38" s="34"/>
      <c r="F38" s="111"/>
      <c r="G38" s="35"/>
      <c r="H38" s="35"/>
      <c r="I38" s="32"/>
      <c r="J38" s="35"/>
      <c r="K38" s="36"/>
      <c r="L38" s="13"/>
    </row>
    <row r="39" spans="1:12">
      <c r="A39" s="107"/>
      <c r="B39" s="15"/>
      <c r="C39" s="15"/>
      <c r="D39" s="33"/>
      <c r="E39" s="34"/>
      <c r="F39" s="111"/>
      <c r="G39" s="35"/>
      <c r="H39" s="35"/>
      <c r="I39" s="32"/>
      <c r="J39" s="35"/>
      <c r="K39" s="36"/>
      <c r="L39" s="13"/>
    </row>
    <row r="40" spans="1:12">
      <c r="A40" s="28"/>
      <c r="B40" s="15"/>
      <c r="C40" s="15"/>
      <c r="D40" s="33"/>
      <c r="E40" s="34"/>
      <c r="F40" s="111"/>
      <c r="G40" s="35"/>
      <c r="H40" s="35"/>
      <c r="I40" s="32"/>
      <c r="J40" s="35"/>
      <c r="K40" s="36"/>
      <c r="L40" s="13"/>
    </row>
    <row r="41" spans="1:12">
      <c r="A41" s="28"/>
      <c r="B41" s="15"/>
      <c r="C41" s="15"/>
      <c r="D41" s="33"/>
      <c r="E41" s="34"/>
      <c r="F41" s="111"/>
      <c r="G41" s="35"/>
      <c r="H41" s="35"/>
      <c r="I41" s="32"/>
      <c r="J41" s="35"/>
      <c r="K41" s="36"/>
      <c r="L41" s="13"/>
    </row>
    <row r="42" spans="1:12">
      <c r="A42" s="28"/>
      <c r="B42" s="15"/>
      <c r="C42" s="15"/>
      <c r="D42" s="33"/>
      <c r="E42" s="34"/>
      <c r="F42" s="111"/>
      <c r="G42" s="35"/>
      <c r="H42" s="35"/>
      <c r="I42" s="32"/>
      <c r="J42" s="35"/>
      <c r="K42" s="36"/>
      <c r="L42" s="13"/>
    </row>
    <row r="43" spans="1:12">
      <c r="A43" s="28"/>
      <c r="B43" s="15"/>
      <c r="C43" s="15"/>
      <c r="D43" s="33"/>
      <c r="E43" s="34"/>
      <c r="F43" s="111"/>
      <c r="G43" s="35"/>
      <c r="H43" s="35"/>
      <c r="I43" s="32"/>
      <c r="J43" s="35"/>
      <c r="K43" s="36"/>
      <c r="L43" s="13"/>
    </row>
    <row r="44" spans="1:12">
      <c r="A44" s="28"/>
      <c r="B44" s="15"/>
      <c r="C44" s="15"/>
      <c r="D44" s="33"/>
      <c r="E44" s="34"/>
      <c r="F44" s="111"/>
      <c r="G44" s="35"/>
      <c r="H44" s="35"/>
      <c r="I44" s="32"/>
      <c r="J44" s="35"/>
      <c r="K44" s="36"/>
      <c r="L44" s="13"/>
    </row>
    <row r="45" spans="1:12">
      <c r="A45" s="11"/>
      <c r="B45" s="12"/>
      <c r="C45" s="12"/>
      <c r="D45" s="12"/>
      <c r="E45" s="12"/>
      <c r="F45" s="12"/>
      <c r="G45" s="12"/>
      <c r="H45" s="12"/>
      <c r="I45" s="11"/>
      <c r="J45" s="12"/>
      <c r="K45" s="12"/>
      <c r="L45" s="13"/>
    </row>
    <row r="46" spans="1:12">
      <c r="A46" s="11"/>
      <c r="B46" s="11"/>
      <c r="C46" s="11"/>
      <c r="D46" s="12"/>
      <c r="E46" s="12"/>
      <c r="F46" s="12"/>
      <c r="G46" s="12"/>
      <c r="H46" s="12"/>
      <c r="I46" s="11"/>
      <c r="J46" s="12"/>
      <c r="K46" s="12"/>
      <c r="L46" s="13"/>
    </row>
    <row r="47" spans="1:12">
      <c r="A47" s="11"/>
      <c r="B47" s="11"/>
      <c r="C47" s="11"/>
      <c r="D47" s="12"/>
      <c r="E47" s="12"/>
      <c r="F47" s="12"/>
      <c r="G47" s="12"/>
      <c r="H47" s="12"/>
      <c r="I47" s="11"/>
      <c r="J47" s="12"/>
      <c r="K47" s="12"/>
      <c r="L47" s="13"/>
    </row>
    <row r="48" spans="1:12">
      <c r="A48" s="11"/>
      <c r="B48" s="11"/>
      <c r="C48" s="11"/>
      <c r="D48" s="12"/>
      <c r="E48" s="12"/>
      <c r="F48" s="12"/>
      <c r="G48" s="12"/>
      <c r="H48" s="12"/>
      <c r="I48" s="11"/>
      <c r="J48" s="12"/>
      <c r="K48" s="12"/>
      <c r="L48" s="13"/>
    </row>
    <row r="49" spans="1:12">
      <c r="A49" s="11"/>
      <c r="B49" s="11"/>
      <c r="C49" s="11"/>
      <c r="D49" s="12"/>
      <c r="E49" s="12"/>
      <c r="F49" s="12"/>
      <c r="G49" s="12"/>
      <c r="H49" s="12"/>
      <c r="I49" s="11"/>
      <c r="J49" s="12"/>
      <c r="K49" s="12"/>
      <c r="L49" s="13"/>
    </row>
    <row r="50" spans="1:12">
      <c r="A50" s="11"/>
      <c r="B50" s="11"/>
      <c r="C50" s="11"/>
      <c r="D50" s="11"/>
      <c r="E50" s="11"/>
      <c r="F50" s="11"/>
      <c r="G50" s="11"/>
      <c r="H50" s="11"/>
      <c r="I50" s="11"/>
      <c r="J50" s="11"/>
      <c r="K50" s="11"/>
      <c r="L50" s="11"/>
    </row>
    <row r="51" spans="1:12" ht="19.5" thickBot="1">
      <c r="A51" s="11"/>
      <c r="B51" s="12"/>
      <c r="C51" s="12"/>
      <c r="D51" s="12"/>
      <c r="E51" s="12"/>
      <c r="F51" s="12"/>
      <c r="G51" s="12"/>
      <c r="H51" s="12"/>
      <c r="I51" s="11"/>
      <c r="J51" s="14"/>
      <c r="K51" s="14"/>
      <c r="L51" s="13"/>
    </row>
    <row r="52" spans="1:12" ht="19.5" thickBot="1">
      <c r="A52" s="201" t="s">
        <v>69</v>
      </c>
      <c r="B52" s="202"/>
      <c r="C52" s="15"/>
      <c r="D52" s="12"/>
      <c r="E52" s="12"/>
      <c r="F52" s="12"/>
      <c r="G52" s="12"/>
      <c r="H52" s="12"/>
      <c r="I52" s="16"/>
      <c r="J52" s="17"/>
      <c r="K52" s="112"/>
      <c r="L52" s="13"/>
    </row>
    <row r="53" spans="1:12" ht="19.5" thickBot="1">
      <c r="A53" s="201" t="s">
        <v>70</v>
      </c>
      <c r="B53" s="205"/>
      <c r="C53" s="202"/>
      <c r="D53" s="12"/>
      <c r="E53" s="12"/>
      <c r="F53" s="12"/>
      <c r="G53" s="12"/>
      <c r="H53" s="12"/>
      <c r="I53" s="16"/>
      <c r="J53" s="17"/>
      <c r="K53" s="112"/>
      <c r="L53" s="13"/>
    </row>
    <row r="54" spans="1:12">
      <c r="A54" s="18"/>
      <c r="B54" s="18"/>
      <c r="C54" s="18"/>
      <c r="D54" s="18"/>
      <c r="E54" s="18"/>
      <c r="F54" s="18"/>
      <c r="G54" s="18"/>
      <c r="H54" s="18"/>
      <c r="I54" s="18"/>
      <c r="J54" s="18"/>
      <c r="K54" s="18"/>
      <c r="L54" s="18"/>
    </row>
    <row r="55" spans="1:12">
      <c r="A55" s="19" t="s">
        <v>38</v>
      </c>
      <c r="B55" s="19" t="s">
        <v>50</v>
      </c>
      <c r="C55" s="20"/>
      <c r="D55" s="20"/>
      <c r="E55" s="20"/>
      <c r="F55" s="20"/>
      <c r="G55" s="20"/>
      <c r="H55" s="20"/>
      <c r="I55" s="20"/>
      <c r="J55" s="20"/>
      <c r="K55" s="20"/>
      <c r="L55" s="20"/>
    </row>
    <row r="56" spans="1:12">
      <c r="A56" s="21" t="s">
        <v>71</v>
      </c>
      <c r="B56" s="22"/>
      <c r="C56" s="22"/>
      <c r="D56" s="22"/>
      <c r="E56" s="22"/>
      <c r="F56" s="22"/>
      <c r="G56" s="22"/>
      <c r="H56" s="22"/>
      <c r="I56" s="22"/>
      <c r="J56" s="22"/>
      <c r="K56" s="22"/>
      <c r="L56" s="22"/>
    </row>
    <row r="57" spans="1:12">
      <c r="A57" s="21" t="s">
        <v>72</v>
      </c>
      <c r="B57" s="22"/>
      <c r="C57" s="22"/>
      <c r="D57" s="22"/>
      <c r="E57" s="22"/>
      <c r="F57" s="22"/>
      <c r="G57" s="22"/>
      <c r="H57" s="22"/>
      <c r="I57" s="22"/>
      <c r="J57" s="22"/>
      <c r="K57" s="22"/>
      <c r="L57" s="22"/>
    </row>
    <row r="58" spans="1:12">
      <c r="A58" s="21" t="s">
        <v>73</v>
      </c>
      <c r="B58" s="21"/>
      <c r="C58" s="21"/>
      <c r="D58" s="21"/>
      <c r="E58" s="21"/>
      <c r="F58" s="21"/>
      <c r="G58" s="21"/>
      <c r="H58" s="21"/>
      <c r="I58" s="21"/>
      <c r="J58" s="21"/>
      <c r="K58" s="21"/>
      <c r="L58" s="21"/>
    </row>
    <row r="59" spans="1:12">
      <c r="A59" s="21" t="s">
        <v>74</v>
      </c>
      <c r="B59" s="21"/>
      <c r="C59" s="21"/>
      <c r="D59" s="21"/>
      <c r="E59" s="21"/>
      <c r="F59" s="21"/>
      <c r="G59" s="21"/>
      <c r="H59" s="21"/>
      <c r="I59" s="21"/>
      <c r="J59" s="21"/>
      <c r="K59" s="21"/>
      <c r="L59" s="21"/>
    </row>
    <row r="60" spans="1:12">
      <c r="A60" s="21" t="s">
        <v>75</v>
      </c>
      <c r="B60" s="22"/>
      <c r="C60" s="22"/>
      <c r="D60" s="22"/>
      <c r="E60" s="22"/>
      <c r="F60" s="22"/>
      <c r="G60" s="22"/>
      <c r="H60" s="22"/>
      <c r="I60" s="22"/>
      <c r="J60" s="22"/>
      <c r="K60" s="22"/>
      <c r="L60" s="22"/>
    </row>
    <row r="61" spans="1:12">
      <c r="A61" s="105" t="s">
        <v>237</v>
      </c>
    </row>
  </sheetData>
  <mergeCells count="30">
    <mergeCell ref="B14:C14"/>
    <mergeCell ref="D14:J14"/>
    <mergeCell ref="I2:L2"/>
    <mergeCell ref="A4:L4"/>
    <mergeCell ref="A7:D7"/>
    <mergeCell ref="G8:H8"/>
    <mergeCell ref="I8:L8"/>
    <mergeCell ref="G9:H9"/>
    <mergeCell ref="I9:L9"/>
    <mergeCell ref="G10:H10"/>
    <mergeCell ref="I10:J10"/>
    <mergeCell ref="A12:L12"/>
    <mergeCell ref="B13:C13"/>
    <mergeCell ref="D13:J13"/>
    <mergeCell ref="L18:L19"/>
    <mergeCell ref="A52:B52"/>
    <mergeCell ref="A53:C53"/>
    <mergeCell ref="K18:K19"/>
    <mergeCell ref="B15:C15"/>
    <mergeCell ref="D15:J15"/>
    <mergeCell ref="A18:A19"/>
    <mergeCell ref="B18:B19"/>
    <mergeCell ref="C18:C19"/>
    <mergeCell ref="D18:D19"/>
    <mergeCell ref="E18:E19"/>
    <mergeCell ref="F18:F19"/>
    <mergeCell ref="G18:G19"/>
    <mergeCell ref="H18:H19"/>
    <mergeCell ref="I18:I19"/>
    <mergeCell ref="J18:J19"/>
  </mergeCells>
  <phoneticPr fontId="4"/>
  <pageMargins left="0.7" right="0.7" top="0.75" bottom="0.75" header="0.3" footer="0.3"/>
  <pageSetup paperSize="9" scale="64"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L61"/>
  <sheetViews>
    <sheetView view="pageBreakPreview" topLeftCell="A19" zoomScale="60" zoomScaleNormal="100" workbookViewId="0">
      <selection activeCell="F36" sqref="F36:I36"/>
    </sheetView>
  </sheetViews>
  <sheetFormatPr defaultRowHeight="18.75"/>
  <cols>
    <col min="1" max="1" width="11.625" style="2" customWidth="1"/>
    <col min="2" max="2" width="8.125" style="2" customWidth="1"/>
    <col min="3" max="3" width="4.375" style="2" customWidth="1"/>
    <col min="4" max="5" width="8.125" style="2" customWidth="1"/>
    <col min="6" max="6" width="11.875" style="2" customWidth="1"/>
    <col min="7" max="12" width="8.125" style="2" customWidth="1"/>
  </cols>
  <sheetData>
    <row r="1" spans="1:12">
      <c r="A1" s="2" t="s">
        <v>50</v>
      </c>
      <c r="L1" s="3" t="s">
        <v>51</v>
      </c>
    </row>
    <row r="2" spans="1:12">
      <c r="I2" s="200" t="s">
        <v>236</v>
      </c>
      <c r="J2" s="200"/>
      <c r="K2" s="200"/>
      <c r="L2" s="200"/>
    </row>
    <row r="4" spans="1:12">
      <c r="A4" s="207" t="s">
        <v>83</v>
      </c>
      <c r="B4" s="207"/>
      <c r="C4" s="207"/>
      <c r="D4" s="207"/>
      <c r="E4" s="207"/>
      <c r="F4" s="207"/>
      <c r="G4" s="207"/>
      <c r="H4" s="207"/>
      <c r="I4" s="207"/>
      <c r="J4" s="207"/>
      <c r="K4" s="207"/>
      <c r="L4" s="207"/>
    </row>
    <row r="6" spans="1:12">
      <c r="A6" s="4" t="s">
        <v>52</v>
      </c>
      <c r="B6" s="4"/>
      <c r="C6" s="4"/>
      <c r="D6" s="4"/>
      <c r="E6" s="4"/>
      <c r="F6" s="4"/>
      <c r="G6" s="4"/>
      <c r="H6" s="4"/>
      <c r="I6" s="4"/>
      <c r="J6" s="4"/>
      <c r="K6" s="4"/>
      <c r="L6" s="4"/>
    </row>
    <row r="7" spans="1:12">
      <c r="A7" s="237"/>
      <c r="B7" s="237"/>
      <c r="C7" s="237"/>
      <c r="D7" s="237"/>
      <c r="E7" s="4" t="s">
        <v>53</v>
      </c>
      <c r="F7" s="4"/>
      <c r="G7" s="4"/>
      <c r="H7" s="4"/>
      <c r="I7" s="4"/>
      <c r="J7" s="4"/>
      <c r="K7" s="4"/>
      <c r="L7" s="4"/>
    </row>
    <row r="8" spans="1:12">
      <c r="A8" s="4"/>
      <c r="B8" s="4"/>
      <c r="C8" s="4"/>
      <c r="D8" s="4"/>
      <c r="E8" s="4"/>
      <c r="F8" s="4"/>
      <c r="G8" s="208" t="s">
        <v>54</v>
      </c>
      <c r="H8" s="208"/>
      <c r="I8" s="208"/>
      <c r="J8" s="208"/>
      <c r="K8" s="208"/>
      <c r="L8" s="208"/>
    </row>
    <row r="9" spans="1:12">
      <c r="A9" s="4"/>
      <c r="B9" s="4"/>
      <c r="C9" s="4"/>
      <c r="D9" s="4"/>
      <c r="E9" s="4"/>
      <c r="F9" s="4"/>
      <c r="G9" s="208" t="s">
        <v>55</v>
      </c>
      <c r="H9" s="208"/>
      <c r="I9" s="209"/>
      <c r="J9" s="209"/>
      <c r="K9" s="209"/>
      <c r="L9" s="209"/>
    </row>
    <row r="10" spans="1:12">
      <c r="A10" s="4"/>
      <c r="B10" s="4"/>
      <c r="C10" s="4"/>
      <c r="D10" s="4"/>
      <c r="E10" s="4"/>
      <c r="F10" s="4"/>
      <c r="G10" s="208" t="s">
        <v>56</v>
      </c>
      <c r="H10" s="208"/>
      <c r="I10" s="209"/>
      <c r="J10" s="209"/>
      <c r="K10" s="5"/>
      <c r="L10" s="6"/>
    </row>
    <row r="12" spans="1:12">
      <c r="A12" s="238" t="s">
        <v>86</v>
      </c>
      <c r="B12" s="238"/>
      <c r="C12" s="238"/>
      <c r="D12" s="238"/>
      <c r="E12" s="238"/>
      <c r="F12" s="238"/>
      <c r="G12" s="238"/>
      <c r="H12" s="238"/>
      <c r="I12" s="238"/>
      <c r="J12" s="238"/>
      <c r="K12" s="238"/>
      <c r="L12" s="238"/>
    </row>
    <row r="13" spans="1:12">
      <c r="A13" s="7"/>
      <c r="B13" s="239" t="s">
        <v>76</v>
      </c>
      <c r="C13" s="239"/>
      <c r="D13" s="219"/>
      <c r="E13" s="219"/>
      <c r="F13" s="219"/>
      <c r="G13" s="219"/>
      <c r="H13" s="219"/>
      <c r="I13" s="219"/>
      <c r="J13" s="219"/>
      <c r="K13" s="104"/>
      <c r="L13" s="8"/>
    </row>
    <row r="14" spans="1:12">
      <c r="A14" s="7"/>
      <c r="B14" s="236" t="s">
        <v>57</v>
      </c>
      <c r="C14" s="236"/>
      <c r="D14" s="217"/>
      <c r="E14" s="217"/>
      <c r="F14" s="217"/>
      <c r="G14" s="217"/>
      <c r="H14" s="217"/>
      <c r="I14" s="217"/>
      <c r="J14" s="217"/>
      <c r="K14" s="108"/>
      <c r="L14" s="8"/>
    </row>
    <row r="15" spans="1:12">
      <c r="A15" s="7"/>
      <c r="B15" s="226" t="s">
        <v>84</v>
      </c>
      <c r="C15" s="226"/>
      <c r="D15" s="227"/>
      <c r="E15" s="227"/>
      <c r="F15" s="227"/>
      <c r="G15" s="227"/>
      <c r="H15" s="227"/>
      <c r="I15" s="227"/>
      <c r="J15" s="227"/>
      <c r="K15" s="109"/>
      <c r="L15" s="8"/>
    </row>
    <row r="16" spans="1:12">
      <c r="A16" s="10" t="s">
        <v>7</v>
      </c>
      <c r="B16" s="10"/>
      <c r="C16" s="10"/>
      <c r="D16" s="10"/>
      <c r="E16" s="10"/>
      <c r="F16" s="10"/>
      <c r="G16" s="10"/>
      <c r="H16" s="10"/>
      <c r="I16" s="10"/>
      <c r="J16" s="10"/>
      <c r="K16" s="10"/>
      <c r="L16" s="10"/>
    </row>
    <row r="18" spans="1:12">
      <c r="A18" s="228" t="s">
        <v>58</v>
      </c>
      <c r="B18" s="224" t="s">
        <v>37</v>
      </c>
      <c r="C18" s="224" t="s">
        <v>59</v>
      </c>
      <c r="D18" s="230" t="s">
        <v>60</v>
      </c>
      <c r="E18" s="232" t="s">
        <v>61</v>
      </c>
      <c r="F18" s="234" t="s">
        <v>62</v>
      </c>
      <c r="G18" s="230" t="s">
        <v>63</v>
      </c>
      <c r="H18" s="230" t="s">
        <v>64</v>
      </c>
      <c r="I18" s="234" t="s">
        <v>66</v>
      </c>
      <c r="J18" s="234" t="s">
        <v>67</v>
      </c>
      <c r="K18" s="215" t="s">
        <v>238</v>
      </c>
      <c r="L18" s="224" t="s">
        <v>68</v>
      </c>
    </row>
    <row r="19" spans="1:12" ht="19.5" thickBot="1">
      <c r="A19" s="229"/>
      <c r="B19" s="225"/>
      <c r="C19" s="225"/>
      <c r="D19" s="231"/>
      <c r="E19" s="233"/>
      <c r="F19" s="233"/>
      <c r="G19" s="231"/>
      <c r="H19" s="231"/>
      <c r="I19" s="235"/>
      <c r="J19" s="235"/>
      <c r="K19" s="212"/>
      <c r="L19" s="225"/>
    </row>
    <row r="20" spans="1:12" ht="19.5" thickTop="1">
      <c r="A20" s="28" t="s">
        <v>205</v>
      </c>
      <c r="B20" s="29"/>
      <c r="C20" s="29"/>
      <c r="D20" s="30"/>
      <c r="E20" s="31"/>
      <c r="F20" s="32"/>
      <c r="G20" s="32"/>
      <c r="H20" s="32"/>
      <c r="I20" s="32"/>
      <c r="J20" s="32"/>
      <c r="K20" s="32"/>
      <c r="L20" s="11"/>
    </row>
    <row r="21" spans="1:12" ht="21">
      <c r="A21" s="107" t="s">
        <v>206</v>
      </c>
      <c r="B21" s="106" t="s">
        <v>207</v>
      </c>
      <c r="C21" s="106" t="s">
        <v>208</v>
      </c>
      <c r="D21" s="30" t="s">
        <v>209</v>
      </c>
      <c r="E21" s="31" t="s">
        <v>210</v>
      </c>
      <c r="F21" s="110" t="s">
        <v>211</v>
      </c>
      <c r="G21" s="32" t="s">
        <v>210</v>
      </c>
      <c r="H21" s="32" t="s">
        <v>211</v>
      </c>
      <c r="I21" s="32" t="s">
        <v>212</v>
      </c>
      <c r="J21" s="32" t="s">
        <v>211</v>
      </c>
      <c r="K21" s="32"/>
      <c r="L21" s="11"/>
    </row>
    <row r="22" spans="1:12" ht="21">
      <c r="A22" s="107" t="s">
        <v>206</v>
      </c>
      <c r="B22" s="15" t="s">
        <v>207</v>
      </c>
      <c r="C22" s="15" t="s">
        <v>208</v>
      </c>
      <c r="D22" s="33" t="s">
        <v>209</v>
      </c>
      <c r="E22" s="34" t="s">
        <v>210</v>
      </c>
      <c r="F22" s="111" t="s">
        <v>211</v>
      </c>
      <c r="G22" s="35" t="s">
        <v>210</v>
      </c>
      <c r="H22" s="35" t="s">
        <v>211</v>
      </c>
      <c r="I22" s="32" t="s">
        <v>212</v>
      </c>
      <c r="J22" s="35" t="s">
        <v>211</v>
      </c>
      <c r="K22" s="36" t="s">
        <v>207</v>
      </c>
      <c r="L22" s="13"/>
    </row>
    <row r="23" spans="1:12" ht="21">
      <c r="A23" s="107"/>
      <c r="B23" s="106"/>
      <c r="C23" s="106"/>
      <c r="D23" s="33" t="s">
        <v>213</v>
      </c>
      <c r="E23" s="34" t="s">
        <v>210</v>
      </c>
      <c r="F23" s="111" t="s">
        <v>214</v>
      </c>
      <c r="G23" s="35" t="s">
        <v>210</v>
      </c>
      <c r="H23" s="35" t="s">
        <v>214</v>
      </c>
      <c r="I23" s="32"/>
      <c r="J23" s="35" t="s">
        <v>214</v>
      </c>
      <c r="K23" s="36"/>
      <c r="L23" s="13" t="s">
        <v>215</v>
      </c>
    </row>
    <row r="24" spans="1:12">
      <c r="A24" s="107"/>
      <c r="B24" s="15"/>
      <c r="C24" s="15"/>
      <c r="D24" s="33"/>
      <c r="E24" s="34"/>
      <c r="F24" s="111"/>
      <c r="G24" s="35"/>
      <c r="H24" s="35"/>
      <c r="I24" s="32"/>
      <c r="J24" s="35"/>
      <c r="K24" s="36"/>
      <c r="L24" s="13"/>
    </row>
    <row r="25" spans="1:12" ht="21">
      <c r="A25" s="107" t="s">
        <v>206</v>
      </c>
      <c r="B25" s="15" t="s">
        <v>207</v>
      </c>
      <c r="C25" s="15" t="s">
        <v>208</v>
      </c>
      <c r="D25" s="33" t="s">
        <v>209</v>
      </c>
      <c r="E25" s="34" t="s">
        <v>210</v>
      </c>
      <c r="F25" s="111" t="s">
        <v>211</v>
      </c>
      <c r="G25" s="35" t="s">
        <v>210</v>
      </c>
      <c r="H25" s="35" t="s">
        <v>211</v>
      </c>
      <c r="I25" s="32" t="s">
        <v>216</v>
      </c>
      <c r="J25" s="35" t="s">
        <v>211</v>
      </c>
      <c r="K25" s="36"/>
      <c r="L25" s="13"/>
    </row>
    <row r="26" spans="1:12" ht="21">
      <c r="A26" s="28"/>
      <c r="B26" s="15"/>
      <c r="C26" s="15"/>
      <c r="D26" s="33" t="s">
        <v>213</v>
      </c>
      <c r="E26" s="34" t="s">
        <v>210</v>
      </c>
      <c r="F26" s="111" t="s">
        <v>214</v>
      </c>
      <c r="G26" s="35" t="s">
        <v>210</v>
      </c>
      <c r="H26" s="35" t="s">
        <v>214</v>
      </c>
      <c r="I26" s="32"/>
      <c r="J26" s="35" t="s">
        <v>214</v>
      </c>
      <c r="K26" s="36"/>
      <c r="L26" s="13" t="s">
        <v>217</v>
      </c>
    </row>
    <row r="27" spans="1:12">
      <c r="A27" s="28"/>
      <c r="B27" s="106"/>
      <c r="C27" s="106"/>
      <c r="D27" s="33"/>
      <c r="E27" s="34"/>
      <c r="F27" s="111"/>
      <c r="G27" s="35"/>
      <c r="H27" s="35"/>
      <c r="I27" s="32"/>
      <c r="J27" s="35"/>
      <c r="K27" s="36"/>
      <c r="L27" s="13"/>
    </row>
    <row r="28" spans="1:12" ht="21">
      <c r="A28" s="28" t="s">
        <v>218</v>
      </c>
      <c r="B28" s="15" t="s">
        <v>207</v>
      </c>
      <c r="C28" s="15" t="s">
        <v>208</v>
      </c>
      <c r="D28" s="33" t="s">
        <v>209</v>
      </c>
      <c r="E28" s="34" t="s">
        <v>210</v>
      </c>
      <c r="F28" s="111" t="s">
        <v>211</v>
      </c>
      <c r="G28" s="35" t="s">
        <v>210</v>
      </c>
      <c r="H28" s="35" t="s">
        <v>211</v>
      </c>
      <c r="I28" s="32" t="s">
        <v>31</v>
      </c>
      <c r="J28" s="35" t="s">
        <v>214</v>
      </c>
      <c r="K28" s="36"/>
      <c r="L28" s="13" t="s">
        <v>219</v>
      </c>
    </row>
    <row r="29" spans="1:12">
      <c r="A29" s="28"/>
      <c r="B29" s="15"/>
      <c r="C29" s="15"/>
      <c r="D29" s="33"/>
      <c r="E29" s="34"/>
      <c r="F29" s="111"/>
      <c r="G29" s="35"/>
      <c r="H29" s="35"/>
      <c r="I29" s="32"/>
      <c r="J29" s="35"/>
      <c r="K29" s="36"/>
      <c r="L29" s="13"/>
    </row>
    <row r="30" spans="1:12" ht="21">
      <c r="A30" s="28" t="s">
        <v>220</v>
      </c>
      <c r="B30" s="15"/>
      <c r="C30" s="15"/>
      <c r="D30" s="33"/>
      <c r="E30" s="34"/>
      <c r="F30" s="111" t="s">
        <v>214</v>
      </c>
      <c r="G30" s="35"/>
      <c r="H30" s="35" t="s">
        <v>214</v>
      </c>
      <c r="I30" s="32"/>
      <c r="J30" s="35" t="s">
        <v>214</v>
      </c>
      <c r="K30" s="36"/>
      <c r="L30" s="13"/>
    </row>
    <row r="31" spans="1:12">
      <c r="A31" s="28"/>
      <c r="B31" s="15"/>
      <c r="C31" s="15"/>
      <c r="D31" s="33"/>
      <c r="E31" s="34"/>
      <c r="F31" s="111"/>
      <c r="G31" s="35"/>
      <c r="H31" s="35"/>
      <c r="I31" s="32"/>
      <c r="J31" s="35"/>
      <c r="K31" s="36"/>
      <c r="L31" s="13"/>
    </row>
    <row r="32" spans="1:12">
      <c r="A32" s="107" t="s">
        <v>221</v>
      </c>
      <c r="B32" s="15" t="s">
        <v>207</v>
      </c>
      <c r="C32" s="15" t="s">
        <v>222</v>
      </c>
      <c r="D32" s="33" t="s">
        <v>223</v>
      </c>
      <c r="E32" s="34" t="s">
        <v>224</v>
      </c>
      <c r="F32" s="111" t="s">
        <v>210</v>
      </c>
      <c r="G32" s="35" t="s">
        <v>224</v>
      </c>
      <c r="H32" s="35" t="s">
        <v>210</v>
      </c>
      <c r="I32" s="32" t="s">
        <v>216</v>
      </c>
      <c r="J32" s="35" t="s">
        <v>210</v>
      </c>
      <c r="K32" s="36"/>
      <c r="L32" s="13"/>
    </row>
    <row r="33" spans="1:12">
      <c r="A33" s="107" t="s">
        <v>221</v>
      </c>
      <c r="B33" s="15" t="s">
        <v>207</v>
      </c>
      <c r="C33" s="15" t="s">
        <v>222</v>
      </c>
      <c r="D33" s="33" t="s">
        <v>223</v>
      </c>
      <c r="E33" s="34" t="s">
        <v>224</v>
      </c>
      <c r="F33" s="111" t="s">
        <v>210</v>
      </c>
      <c r="G33" s="35" t="s">
        <v>224</v>
      </c>
      <c r="H33" s="35" t="s">
        <v>210</v>
      </c>
      <c r="I33" s="32" t="s">
        <v>216</v>
      </c>
      <c r="J33" s="35" t="s">
        <v>210</v>
      </c>
      <c r="K33" s="36"/>
      <c r="L33" s="13"/>
    </row>
    <row r="34" spans="1:12" ht="21">
      <c r="A34" s="28"/>
      <c r="B34" s="15"/>
      <c r="C34" s="15"/>
      <c r="D34" s="33" t="s">
        <v>225</v>
      </c>
      <c r="E34" s="34" t="s">
        <v>224</v>
      </c>
      <c r="F34" s="111" t="s">
        <v>211</v>
      </c>
      <c r="G34" s="35" t="s">
        <v>224</v>
      </c>
      <c r="H34" s="35" t="s">
        <v>211</v>
      </c>
      <c r="I34" s="32"/>
      <c r="J34" s="35" t="s">
        <v>211</v>
      </c>
      <c r="K34" s="36"/>
      <c r="L34" s="13" t="s">
        <v>217</v>
      </c>
    </row>
    <row r="35" spans="1:12">
      <c r="A35" s="28"/>
      <c r="B35" s="15"/>
      <c r="C35" s="15"/>
      <c r="D35" s="33"/>
      <c r="E35" s="34"/>
      <c r="F35" s="111"/>
      <c r="G35" s="35"/>
      <c r="H35" s="35"/>
      <c r="I35" s="32"/>
      <c r="J35" s="35"/>
      <c r="K35" s="36"/>
      <c r="L35" s="13"/>
    </row>
    <row r="36" spans="1:12">
      <c r="A36" s="28" t="s">
        <v>226</v>
      </c>
      <c r="B36" s="15" t="s">
        <v>207</v>
      </c>
      <c r="C36" s="15" t="s">
        <v>222</v>
      </c>
      <c r="D36" s="33" t="s">
        <v>223</v>
      </c>
      <c r="E36" s="34" t="s">
        <v>224</v>
      </c>
      <c r="F36" s="111" t="s">
        <v>210</v>
      </c>
      <c r="G36" s="35" t="s">
        <v>224</v>
      </c>
      <c r="H36" s="35" t="s">
        <v>210</v>
      </c>
      <c r="I36" s="32" t="s">
        <v>31</v>
      </c>
      <c r="J36" s="35" t="s">
        <v>210</v>
      </c>
      <c r="K36" s="36"/>
      <c r="L36" s="13" t="s">
        <v>227</v>
      </c>
    </row>
    <row r="37" spans="1:12">
      <c r="A37" s="28"/>
      <c r="B37" s="15"/>
      <c r="C37" s="15"/>
      <c r="D37" s="33"/>
      <c r="E37" s="34"/>
      <c r="F37" s="111"/>
      <c r="G37" s="35"/>
      <c r="H37" s="35"/>
      <c r="I37" s="32"/>
      <c r="J37" s="35"/>
      <c r="K37" s="36"/>
      <c r="L37" s="13"/>
    </row>
    <row r="38" spans="1:12">
      <c r="A38" s="28"/>
      <c r="B38" s="15"/>
      <c r="C38" s="15"/>
      <c r="D38" s="33"/>
      <c r="E38" s="34"/>
      <c r="F38" s="111"/>
      <c r="G38" s="35"/>
      <c r="H38" s="35"/>
      <c r="I38" s="32"/>
      <c r="J38" s="35"/>
      <c r="K38" s="36"/>
      <c r="L38" s="13"/>
    </row>
    <row r="39" spans="1:12">
      <c r="A39" s="107" t="s">
        <v>228</v>
      </c>
      <c r="B39" s="15" t="s">
        <v>207</v>
      </c>
      <c r="C39" s="15" t="s">
        <v>222</v>
      </c>
      <c r="D39" s="33" t="s">
        <v>223</v>
      </c>
      <c r="E39" s="34" t="s">
        <v>224</v>
      </c>
      <c r="F39" s="111" t="s">
        <v>210</v>
      </c>
      <c r="G39" s="35" t="s">
        <v>224</v>
      </c>
      <c r="H39" s="35" t="s">
        <v>210</v>
      </c>
      <c r="I39" s="32" t="s">
        <v>229</v>
      </c>
      <c r="J39" s="35" t="s">
        <v>210</v>
      </c>
      <c r="K39" s="36"/>
      <c r="L39" s="13"/>
    </row>
    <row r="40" spans="1:12" ht="21">
      <c r="A40" s="28"/>
      <c r="B40" s="15"/>
      <c r="C40" s="15"/>
      <c r="D40" s="33" t="s">
        <v>225</v>
      </c>
      <c r="E40" s="34" t="s">
        <v>224</v>
      </c>
      <c r="F40" s="111" t="s">
        <v>211</v>
      </c>
      <c r="G40" s="35" t="s">
        <v>224</v>
      </c>
      <c r="H40" s="35" t="s">
        <v>211</v>
      </c>
      <c r="I40" s="32"/>
      <c r="J40" s="35" t="s">
        <v>211</v>
      </c>
      <c r="K40" s="36"/>
      <c r="L40" s="13" t="s">
        <v>230</v>
      </c>
    </row>
    <row r="41" spans="1:12">
      <c r="A41" s="28"/>
      <c r="B41" s="15"/>
      <c r="C41" s="15"/>
      <c r="D41" s="33"/>
      <c r="E41" s="34"/>
      <c r="F41" s="111"/>
      <c r="G41" s="35"/>
      <c r="H41" s="35"/>
      <c r="I41" s="32"/>
      <c r="J41" s="35"/>
      <c r="K41" s="36"/>
      <c r="L41" s="13"/>
    </row>
    <row r="42" spans="1:12">
      <c r="A42" s="28" t="s">
        <v>231</v>
      </c>
      <c r="B42" s="15" t="s">
        <v>207</v>
      </c>
      <c r="C42" s="15" t="s">
        <v>222</v>
      </c>
      <c r="D42" s="33" t="s">
        <v>223</v>
      </c>
      <c r="E42" s="34" t="s">
        <v>224</v>
      </c>
      <c r="F42" s="111" t="s">
        <v>210</v>
      </c>
      <c r="G42" s="35" t="s">
        <v>224</v>
      </c>
      <c r="H42" s="35" t="s">
        <v>210</v>
      </c>
      <c r="I42" s="32" t="s">
        <v>31</v>
      </c>
      <c r="J42" s="35" t="s">
        <v>210</v>
      </c>
      <c r="K42" s="36"/>
      <c r="L42" s="13" t="s">
        <v>232</v>
      </c>
    </row>
    <row r="43" spans="1:12">
      <c r="A43" s="28"/>
      <c r="B43" s="15"/>
      <c r="C43" s="15"/>
      <c r="D43" s="33"/>
      <c r="E43" s="34"/>
      <c r="F43" s="111"/>
      <c r="G43" s="35"/>
      <c r="H43" s="35"/>
      <c r="I43" s="32"/>
      <c r="J43" s="35"/>
      <c r="K43" s="36"/>
      <c r="L43" s="13"/>
    </row>
    <row r="44" spans="1:12" ht="21">
      <c r="A44" s="28" t="s">
        <v>233</v>
      </c>
      <c r="B44" s="15"/>
      <c r="C44" s="15"/>
      <c r="D44" s="33"/>
      <c r="E44" s="34"/>
      <c r="F44" s="111" t="s">
        <v>214</v>
      </c>
      <c r="G44" s="35"/>
      <c r="H44" s="35" t="s">
        <v>214</v>
      </c>
      <c r="I44" s="32"/>
      <c r="J44" s="35" t="s">
        <v>214</v>
      </c>
      <c r="K44" s="36"/>
      <c r="L44" s="13"/>
    </row>
    <row r="45" spans="1:12">
      <c r="A45" s="11"/>
      <c r="B45" s="12"/>
      <c r="C45" s="12"/>
      <c r="D45" s="12"/>
      <c r="E45" s="12"/>
      <c r="F45" s="12"/>
      <c r="G45" s="12"/>
      <c r="H45" s="12"/>
      <c r="I45" s="11"/>
      <c r="J45" s="12"/>
      <c r="K45" s="12"/>
      <c r="L45" s="13"/>
    </row>
    <row r="46" spans="1:12">
      <c r="A46" s="11"/>
      <c r="B46" s="11"/>
      <c r="C46" s="11"/>
      <c r="D46" s="12"/>
      <c r="E46" s="12"/>
      <c r="F46" s="12"/>
      <c r="G46" s="12"/>
      <c r="H46" s="12"/>
      <c r="I46" s="11"/>
      <c r="J46" s="12"/>
      <c r="K46" s="12"/>
      <c r="L46" s="13"/>
    </row>
    <row r="47" spans="1:12">
      <c r="A47" s="11"/>
      <c r="B47" s="11"/>
      <c r="C47" s="11"/>
      <c r="D47" s="12"/>
      <c r="E47" s="12"/>
      <c r="F47" s="12"/>
      <c r="G47" s="12"/>
      <c r="H47" s="12"/>
      <c r="I47" s="11"/>
      <c r="J47" s="12"/>
      <c r="K47" s="12"/>
      <c r="L47" s="13"/>
    </row>
    <row r="48" spans="1:12">
      <c r="A48" s="11"/>
      <c r="B48" s="11"/>
      <c r="C48" s="11"/>
      <c r="D48" s="12"/>
      <c r="E48" s="12"/>
      <c r="F48" s="12"/>
      <c r="G48" s="12"/>
      <c r="H48" s="12"/>
      <c r="I48" s="11"/>
      <c r="J48" s="12"/>
      <c r="K48" s="12"/>
      <c r="L48" s="13"/>
    </row>
    <row r="49" spans="1:12">
      <c r="A49" s="11"/>
      <c r="B49" s="11"/>
      <c r="C49" s="11"/>
      <c r="D49" s="12"/>
      <c r="E49" s="12"/>
      <c r="F49" s="12"/>
      <c r="G49" s="12"/>
      <c r="H49" s="12"/>
      <c r="I49" s="11"/>
      <c r="J49" s="12"/>
      <c r="K49" s="12"/>
      <c r="L49" s="13"/>
    </row>
    <row r="50" spans="1:12">
      <c r="A50" s="11"/>
      <c r="B50" s="11"/>
      <c r="C50" s="11"/>
      <c r="D50" s="11"/>
      <c r="E50" s="11"/>
      <c r="F50" s="11"/>
      <c r="G50" s="11"/>
      <c r="H50" s="11"/>
      <c r="I50" s="11"/>
      <c r="J50" s="11"/>
      <c r="K50" s="11"/>
      <c r="L50" s="11"/>
    </row>
    <row r="51" spans="1:12" ht="19.5" thickBot="1">
      <c r="A51" s="11"/>
      <c r="B51" s="12"/>
      <c r="C51" s="12"/>
      <c r="D51" s="12"/>
      <c r="E51" s="12"/>
      <c r="F51" s="12"/>
      <c r="G51" s="12"/>
      <c r="H51" s="12"/>
      <c r="I51" s="11"/>
      <c r="J51" s="14"/>
      <c r="K51" s="14"/>
      <c r="L51" s="13"/>
    </row>
    <row r="52" spans="1:12" ht="21.75" thickBot="1">
      <c r="A52" s="201" t="s">
        <v>69</v>
      </c>
      <c r="B52" s="202"/>
      <c r="C52" s="15"/>
      <c r="D52" s="12"/>
      <c r="E52" s="12"/>
      <c r="F52" s="12"/>
      <c r="G52" s="12"/>
      <c r="H52" s="12"/>
      <c r="I52" s="16"/>
      <c r="J52" s="17" t="s">
        <v>214</v>
      </c>
      <c r="K52" s="112"/>
      <c r="L52" s="13"/>
    </row>
    <row r="53" spans="1:12" ht="21.75" thickBot="1">
      <c r="A53" s="201" t="s">
        <v>70</v>
      </c>
      <c r="B53" s="205"/>
      <c r="C53" s="202"/>
      <c r="D53" s="12"/>
      <c r="E53" s="12"/>
      <c r="F53" s="12"/>
      <c r="G53" s="12"/>
      <c r="H53" s="12"/>
      <c r="I53" s="16"/>
      <c r="J53" s="17" t="s">
        <v>214</v>
      </c>
      <c r="K53" s="112"/>
      <c r="L53" s="13"/>
    </row>
    <row r="54" spans="1:12">
      <c r="A54" s="18"/>
      <c r="B54" s="18"/>
      <c r="C54" s="18"/>
      <c r="D54" s="18"/>
      <c r="E54" s="18"/>
      <c r="F54" s="18"/>
      <c r="G54" s="18"/>
      <c r="H54" s="18"/>
      <c r="I54" s="18"/>
      <c r="J54" s="18"/>
      <c r="K54" s="18"/>
      <c r="L54" s="18"/>
    </row>
    <row r="55" spans="1:12">
      <c r="A55" s="19" t="s">
        <v>38</v>
      </c>
      <c r="B55" s="19" t="s">
        <v>50</v>
      </c>
      <c r="C55" s="20"/>
      <c r="D55" s="20"/>
      <c r="E55" s="20"/>
      <c r="F55" s="20"/>
      <c r="G55" s="20"/>
      <c r="H55" s="20"/>
      <c r="I55" s="20"/>
      <c r="J55" s="20"/>
      <c r="K55" s="20"/>
      <c r="L55" s="20"/>
    </row>
    <row r="56" spans="1:12">
      <c r="A56" s="21" t="s">
        <v>71</v>
      </c>
      <c r="B56" s="22"/>
      <c r="C56" s="22"/>
      <c r="D56" s="22"/>
      <c r="E56" s="22"/>
      <c r="F56" s="22"/>
      <c r="G56" s="22"/>
      <c r="H56" s="22"/>
      <c r="I56" s="22"/>
      <c r="J56" s="22"/>
      <c r="K56" s="22"/>
      <c r="L56" s="22"/>
    </row>
    <row r="57" spans="1:12">
      <c r="A57" s="21" t="s">
        <v>72</v>
      </c>
      <c r="B57" s="22"/>
      <c r="C57" s="22"/>
      <c r="D57" s="22"/>
      <c r="E57" s="22"/>
      <c r="F57" s="22"/>
      <c r="G57" s="22"/>
      <c r="H57" s="22"/>
      <c r="I57" s="22"/>
      <c r="J57" s="22"/>
      <c r="K57" s="22"/>
      <c r="L57" s="22"/>
    </row>
    <row r="58" spans="1:12">
      <c r="A58" s="21" t="s">
        <v>73</v>
      </c>
      <c r="B58" s="21"/>
      <c r="C58" s="21"/>
      <c r="D58" s="21"/>
      <c r="E58" s="21"/>
      <c r="F58" s="21"/>
      <c r="G58" s="21"/>
      <c r="H58" s="21"/>
      <c r="I58" s="21"/>
      <c r="J58" s="21"/>
      <c r="K58" s="21"/>
      <c r="L58" s="21"/>
    </row>
    <row r="59" spans="1:12">
      <c r="A59" s="21" t="s">
        <v>74</v>
      </c>
      <c r="B59" s="21"/>
      <c r="C59" s="21"/>
      <c r="D59" s="21"/>
      <c r="E59" s="21"/>
      <c r="F59" s="21"/>
      <c r="G59" s="21"/>
      <c r="H59" s="21"/>
      <c r="I59" s="21"/>
      <c r="J59" s="21"/>
      <c r="K59" s="21"/>
      <c r="L59" s="21"/>
    </row>
    <row r="60" spans="1:12">
      <c r="A60" s="21" t="s">
        <v>75</v>
      </c>
      <c r="B60" s="22"/>
      <c r="C60" s="22"/>
      <c r="D60" s="22"/>
      <c r="E60" s="22"/>
      <c r="F60" s="22"/>
      <c r="G60" s="22"/>
      <c r="H60" s="22"/>
      <c r="I60" s="22"/>
      <c r="J60" s="22"/>
      <c r="K60" s="22"/>
      <c r="L60" s="22"/>
    </row>
    <row r="61" spans="1:12">
      <c r="A61" s="105" t="s">
        <v>237</v>
      </c>
    </row>
  </sheetData>
  <mergeCells count="30">
    <mergeCell ref="B14:C14"/>
    <mergeCell ref="D14:J14"/>
    <mergeCell ref="I2:L2"/>
    <mergeCell ref="A4:L4"/>
    <mergeCell ref="A7:D7"/>
    <mergeCell ref="G8:H8"/>
    <mergeCell ref="I8:L8"/>
    <mergeCell ref="G9:H9"/>
    <mergeCell ref="I9:L9"/>
    <mergeCell ref="G10:H10"/>
    <mergeCell ref="I10:J10"/>
    <mergeCell ref="A12:L12"/>
    <mergeCell ref="B13:C13"/>
    <mergeCell ref="D13:J13"/>
    <mergeCell ref="K18:K19"/>
    <mergeCell ref="L18:L19"/>
    <mergeCell ref="A52:B52"/>
    <mergeCell ref="A53:C53"/>
    <mergeCell ref="B15:C15"/>
    <mergeCell ref="D15:J15"/>
    <mergeCell ref="A18:A19"/>
    <mergeCell ref="B18:B19"/>
    <mergeCell ref="C18:C19"/>
    <mergeCell ref="D18:D19"/>
    <mergeCell ref="E18:E19"/>
    <mergeCell ref="F18:F19"/>
    <mergeCell ref="G18:G19"/>
    <mergeCell ref="H18:H19"/>
    <mergeCell ref="I18:I19"/>
    <mergeCell ref="J18:J19"/>
  </mergeCells>
  <phoneticPr fontId="29"/>
  <pageMargins left="0.7" right="0.7" top="0.75" bottom="0.75" header="0.3" footer="0.3"/>
  <pageSetup paperSize="9" scale="63"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L60"/>
  <sheetViews>
    <sheetView view="pageBreakPreview" zoomScale="85" zoomScaleNormal="100" zoomScaleSheetLayoutView="85" workbookViewId="0">
      <selection activeCell="F36" sqref="F36:I36"/>
    </sheetView>
  </sheetViews>
  <sheetFormatPr defaultRowHeight="18.75"/>
  <cols>
    <col min="1" max="1" width="11.625" style="43" customWidth="1"/>
    <col min="2" max="2" width="8.125" style="43" customWidth="1"/>
    <col min="3" max="3" width="4.375" style="43" customWidth="1"/>
    <col min="4" max="12" width="8.125" style="43" customWidth="1"/>
  </cols>
  <sheetData>
    <row r="1" spans="1:12">
      <c r="A1" s="2" t="s">
        <v>50</v>
      </c>
      <c r="B1" s="2"/>
      <c r="C1" s="2"/>
      <c r="D1" s="2"/>
      <c r="E1" s="2"/>
      <c r="F1" s="2"/>
      <c r="G1" s="2"/>
      <c r="H1" s="2"/>
      <c r="I1" s="2"/>
      <c r="J1" s="2"/>
      <c r="K1" s="253" t="s">
        <v>87</v>
      </c>
      <c r="L1" s="253"/>
    </row>
    <row r="2" spans="1:12">
      <c r="A2" s="2"/>
      <c r="B2" s="2"/>
      <c r="C2" s="2"/>
      <c r="D2" s="2"/>
      <c r="E2" s="2"/>
      <c r="F2" s="2"/>
      <c r="G2" s="2"/>
      <c r="H2" s="2"/>
      <c r="I2" s="200" t="s">
        <v>85</v>
      </c>
      <c r="J2" s="200"/>
      <c r="K2" s="200"/>
      <c r="L2" s="200"/>
    </row>
    <row r="3" spans="1:12">
      <c r="A3" s="2"/>
      <c r="B3" s="2"/>
      <c r="C3" s="2"/>
      <c r="D3" s="2"/>
      <c r="E3" s="2"/>
      <c r="F3" s="2"/>
      <c r="G3" s="2"/>
      <c r="H3" s="2"/>
      <c r="I3" s="2"/>
      <c r="J3" s="2"/>
      <c r="K3" s="2"/>
      <c r="L3" s="2"/>
    </row>
    <row r="4" spans="1:12">
      <c r="A4" s="207" t="s">
        <v>98</v>
      </c>
      <c r="B4" s="207"/>
      <c r="C4" s="207"/>
      <c r="D4" s="207"/>
      <c r="E4" s="207"/>
      <c r="F4" s="207"/>
      <c r="G4" s="207"/>
      <c r="H4" s="207"/>
      <c r="I4" s="207"/>
      <c r="J4" s="207"/>
      <c r="K4" s="207"/>
      <c r="L4" s="207"/>
    </row>
    <row r="5" spans="1:12">
      <c r="A5" s="2"/>
      <c r="B5" s="2"/>
      <c r="C5" s="2"/>
      <c r="D5" s="2"/>
      <c r="E5" s="2"/>
      <c r="F5" s="2"/>
      <c r="G5" s="2"/>
      <c r="H5" s="2"/>
      <c r="I5" s="2"/>
      <c r="J5" s="2"/>
      <c r="K5" s="2"/>
      <c r="L5" s="2"/>
    </row>
    <row r="6" spans="1:12">
      <c r="A6" s="4" t="s">
        <v>52</v>
      </c>
      <c r="B6" s="4"/>
      <c r="C6" s="4"/>
      <c r="D6" s="4"/>
      <c r="E6" s="4"/>
      <c r="F6" s="4"/>
      <c r="G6" s="4"/>
      <c r="H6" s="4"/>
      <c r="I6" s="4"/>
      <c r="J6" s="4"/>
      <c r="K6" s="4"/>
      <c r="L6" s="4"/>
    </row>
    <row r="7" spans="1:12">
      <c r="A7" s="237"/>
      <c r="B7" s="237"/>
      <c r="C7" s="237"/>
      <c r="D7" s="237"/>
      <c r="E7" s="4" t="s">
        <v>53</v>
      </c>
      <c r="F7" s="4"/>
      <c r="G7" s="4"/>
      <c r="H7" s="4"/>
      <c r="I7" s="4"/>
      <c r="J7" s="4"/>
      <c r="K7" s="4"/>
      <c r="L7" s="4"/>
    </row>
    <row r="8" spans="1:12">
      <c r="A8" s="4"/>
      <c r="B8" s="4"/>
      <c r="C8" s="4"/>
      <c r="D8" s="4"/>
      <c r="E8" s="4"/>
      <c r="F8" s="4"/>
      <c r="G8" s="208" t="s">
        <v>97</v>
      </c>
      <c r="H8" s="208"/>
      <c r="I8" s="208"/>
      <c r="J8" s="208"/>
      <c r="K8" s="208"/>
      <c r="L8" s="208"/>
    </row>
    <row r="9" spans="1:12">
      <c r="A9" s="4"/>
      <c r="B9" s="4"/>
      <c r="C9" s="4"/>
      <c r="D9" s="4"/>
      <c r="E9" s="4"/>
      <c r="F9" s="4"/>
      <c r="G9" s="208" t="s">
        <v>55</v>
      </c>
      <c r="H9" s="208"/>
      <c r="I9" s="209"/>
      <c r="J9" s="209"/>
      <c r="K9" s="209"/>
      <c r="L9" s="209"/>
    </row>
    <row r="10" spans="1:12">
      <c r="A10" s="4"/>
      <c r="B10" s="4"/>
      <c r="C10" s="4"/>
      <c r="D10" s="4"/>
      <c r="E10" s="4"/>
      <c r="F10" s="4"/>
      <c r="G10" s="208" t="s">
        <v>56</v>
      </c>
      <c r="H10" s="208"/>
      <c r="I10" s="209"/>
      <c r="J10" s="209"/>
      <c r="K10" s="209"/>
      <c r="L10" s="6"/>
    </row>
    <row r="11" spans="1:12">
      <c r="A11" s="2"/>
      <c r="B11" s="2"/>
      <c r="C11" s="2"/>
      <c r="D11" s="2"/>
      <c r="E11" s="2"/>
      <c r="F11" s="2"/>
      <c r="G11" s="2"/>
      <c r="H11" s="2"/>
      <c r="I11" s="2"/>
      <c r="J11" s="2"/>
      <c r="K11" s="2"/>
      <c r="L11" s="2"/>
    </row>
    <row r="12" spans="1:12">
      <c r="A12" s="238" t="s">
        <v>86</v>
      </c>
      <c r="B12" s="238"/>
      <c r="C12" s="238"/>
      <c r="D12" s="238"/>
      <c r="E12" s="238"/>
      <c r="F12" s="238"/>
      <c r="G12" s="238"/>
      <c r="H12" s="238"/>
      <c r="I12" s="238"/>
      <c r="J12" s="238"/>
      <c r="K12" s="238"/>
      <c r="L12" s="238"/>
    </row>
    <row r="13" spans="1:12">
      <c r="A13" s="7"/>
      <c r="B13" s="239" t="s">
        <v>76</v>
      </c>
      <c r="C13" s="239"/>
      <c r="D13" s="219"/>
      <c r="E13" s="219"/>
      <c r="F13" s="219"/>
      <c r="G13" s="219"/>
      <c r="H13" s="219"/>
      <c r="I13" s="219"/>
      <c r="J13" s="219"/>
      <c r="K13" s="219"/>
      <c r="L13" s="8"/>
    </row>
    <row r="14" spans="1:12">
      <c r="A14" s="7"/>
      <c r="B14" s="236" t="s">
        <v>57</v>
      </c>
      <c r="C14" s="236"/>
      <c r="D14" s="217"/>
      <c r="E14" s="217"/>
      <c r="F14" s="217"/>
      <c r="G14" s="217"/>
      <c r="H14" s="217"/>
      <c r="I14" s="217"/>
      <c r="J14" s="217"/>
      <c r="K14" s="217"/>
      <c r="L14" s="8"/>
    </row>
    <row r="15" spans="1:12">
      <c r="A15" s="7"/>
      <c r="B15" s="226" t="s">
        <v>84</v>
      </c>
      <c r="C15" s="226"/>
      <c r="D15" s="242"/>
      <c r="E15" s="242"/>
      <c r="F15" s="242"/>
      <c r="G15" s="242"/>
      <c r="H15" s="242"/>
      <c r="I15" s="242"/>
      <c r="J15" s="242"/>
      <c r="K15" s="242"/>
      <c r="L15" s="8"/>
    </row>
    <row r="16" spans="1:12">
      <c r="A16" s="10" t="s">
        <v>7</v>
      </c>
      <c r="B16" s="10"/>
      <c r="C16" s="10"/>
      <c r="D16" s="10"/>
      <c r="E16" s="10"/>
      <c r="F16" s="10"/>
      <c r="G16" s="10"/>
      <c r="H16" s="10"/>
      <c r="I16" s="10"/>
      <c r="J16" s="10"/>
      <c r="K16" s="10"/>
      <c r="L16" s="10"/>
    </row>
    <row r="18" spans="1:12">
      <c r="A18" s="249" t="s">
        <v>58</v>
      </c>
      <c r="B18" s="240" t="s">
        <v>37</v>
      </c>
      <c r="C18" s="240" t="s">
        <v>59</v>
      </c>
      <c r="D18" s="243" t="s">
        <v>60</v>
      </c>
      <c r="E18" s="251" t="s">
        <v>63</v>
      </c>
      <c r="F18" s="243" t="s">
        <v>64</v>
      </c>
      <c r="G18" s="243" t="s">
        <v>65</v>
      </c>
      <c r="H18" s="243" t="s">
        <v>88</v>
      </c>
      <c r="I18" s="245" t="s">
        <v>89</v>
      </c>
      <c r="J18" s="247" t="s">
        <v>90</v>
      </c>
      <c r="K18" s="247" t="s">
        <v>91</v>
      </c>
      <c r="L18" s="240" t="s">
        <v>68</v>
      </c>
    </row>
    <row r="19" spans="1:12" ht="19.5" thickBot="1">
      <c r="A19" s="250"/>
      <c r="B19" s="241"/>
      <c r="C19" s="241"/>
      <c r="D19" s="244"/>
      <c r="E19" s="252"/>
      <c r="F19" s="244"/>
      <c r="G19" s="244"/>
      <c r="H19" s="244"/>
      <c r="I19" s="246"/>
      <c r="J19" s="248"/>
      <c r="K19" s="248"/>
      <c r="L19" s="241"/>
    </row>
    <row r="20" spans="1:12" ht="19.5" thickTop="1">
      <c r="A20" s="44"/>
      <c r="B20" s="44"/>
      <c r="C20" s="44"/>
      <c r="D20" s="44"/>
      <c r="E20" s="45"/>
      <c r="F20" s="44"/>
      <c r="G20" s="44"/>
      <c r="H20" s="44"/>
      <c r="I20" s="44"/>
      <c r="J20" s="44"/>
      <c r="K20" s="44"/>
      <c r="L20" s="44"/>
    </row>
    <row r="21" spans="1:12">
      <c r="A21" s="44"/>
      <c r="B21" s="44"/>
      <c r="C21" s="44"/>
      <c r="D21" s="44"/>
      <c r="E21" s="45"/>
      <c r="F21" s="44"/>
      <c r="G21" s="44"/>
      <c r="H21" s="44"/>
      <c r="I21" s="44"/>
      <c r="J21" s="44"/>
      <c r="K21" s="44"/>
      <c r="L21" s="44"/>
    </row>
    <row r="22" spans="1:12">
      <c r="A22" s="44"/>
      <c r="B22" s="46"/>
      <c r="C22" s="46"/>
      <c r="D22" s="46"/>
      <c r="E22" s="46"/>
      <c r="F22" s="46"/>
      <c r="G22" s="46"/>
      <c r="H22" s="46"/>
      <c r="I22" s="46"/>
      <c r="J22" s="46"/>
      <c r="K22" s="46"/>
      <c r="L22" s="47"/>
    </row>
    <row r="23" spans="1:12">
      <c r="A23" s="44"/>
      <c r="B23" s="46"/>
      <c r="C23" s="46"/>
      <c r="D23" s="46"/>
      <c r="E23" s="46"/>
      <c r="F23" s="46"/>
      <c r="G23" s="46"/>
      <c r="H23" s="46"/>
      <c r="I23" s="46"/>
      <c r="J23" s="46"/>
      <c r="K23" s="46"/>
      <c r="L23" s="47"/>
    </row>
    <row r="24" spans="1:12">
      <c r="A24" s="44"/>
      <c r="B24" s="46"/>
      <c r="C24" s="46"/>
      <c r="D24" s="46"/>
      <c r="E24" s="46"/>
      <c r="F24" s="46"/>
      <c r="G24" s="46"/>
      <c r="H24" s="46"/>
      <c r="I24" s="46"/>
      <c r="J24" s="46"/>
      <c r="K24" s="46"/>
      <c r="L24" s="47"/>
    </row>
    <row r="25" spans="1:12">
      <c r="A25" s="44"/>
      <c r="B25" s="46"/>
      <c r="C25" s="46"/>
      <c r="D25" s="46"/>
      <c r="E25" s="46"/>
      <c r="F25" s="46"/>
      <c r="G25" s="46"/>
      <c r="H25" s="46"/>
      <c r="I25" s="46"/>
      <c r="J25" s="46"/>
      <c r="K25" s="46"/>
      <c r="L25" s="47"/>
    </row>
    <row r="26" spans="1:12">
      <c r="A26" s="44"/>
      <c r="B26" s="46"/>
      <c r="C26" s="46"/>
      <c r="D26" s="46"/>
      <c r="E26" s="46"/>
      <c r="F26" s="46"/>
      <c r="G26" s="46"/>
      <c r="H26" s="46"/>
      <c r="I26" s="46"/>
      <c r="J26" s="46"/>
      <c r="K26" s="46"/>
      <c r="L26" s="47"/>
    </row>
    <row r="27" spans="1:12">
      <c r="A27" s="44"/>
      <c r="B27" s="46"/>
      <c r="C27" s="46"/>
      <c r="D27" s="46"/>
      <c r="E27" s="46"/>
      <c r="F27" s="46"/>
      <c r="G27" s="46"/>
      <c r="H27" s="46"/>
      <c r="I27" s="46"/>
      <c r="J27" s="46"/>
      <c r="K27" s="46"/>
      <c r="L27" s="47"/>
    </row>
    <row r="28" spans="1:12">
      <c r="A28" s="44"/>
      <c r="B28" s="46"/>
      <c r="C28" s="46"/>
      <c r="D28" s="46"/>
      <c r="E28" s="46"/>
      <c r="F28" s="46"/>
      <c r="G28" s="46"/>
      <c r="H28" s="46"/>
      <c r="I28" s="46"/>
      <c r="J28" s="46"/>
      <c r="K28" s="46"/>
      <c r="L28" s="47"/>
    </row>
    <row r="29" spans="1:12">
      <c r="A29" s="44"/>
      <c r="B29" s="46"/>
      <c r="C29" s="46"/>
      <c r="D29" s="46"/>
      <c r="E29" s="46"/>
      <c r="F29" s="46"/>
      <c r="G29" s="46"/>
      <c r="H29" s="46"/>
      <c r="I29" s="46"/>
      <c r="J29" s="46"/>
      <c r="K29" s="46"/>
      <c r="L29" s="47"/>
    </row>
    <row r="30" spans="1:12">
      <c r="A30" s="44"/>
      <c r="B30" s="46"/>
      <c r="C30" s="46"/>
      <c r="D30" s="46"/>
      <c r="E30" s="46"/>
      <c r="F30" s="46"/>
      <c r="G30" s="46"/>
      <c r="H30" s="46"/>
      <c r="I30" s="46"/>
      <c r="J30" s="46"/>
      <c r="K30" s="46"/>
      <c r="L30" s="47"/>
    </row>
    <row r="31" spans="1:12">
      <c r="A31" s="44"/>
      <c r="B31" s="46"/>
      <c r="C31" s="46"/>
      <c r="D31" s="46"/>
      <c r="E31" s="46"/>
      <c r="F31" s="46"/>
      <c r="G31" s="46"/>
      <c r="H31" s="46"/>
      <c r="I31" s="46"/>
      <c r="J31" s="46"/>
      <c r="K31" s="46"/>
      <c r="L31" s="47"/>
    </row>
    <row r="32" spans="1:12">
      <c r="A32" s="44"/>
      <c r="B32" s="46"/>
      <c r="C32" s="46"/>
      <c r="D32" s="46"/>
      <c r="E32" s="46"/>
      <c r="F32" s="46"/>
      <c r="G32" s="46"/>
      <c r="H32" s="46"/>
      <c r="I32" s="46"/>
      <c r="J32" s="46"/>
      <c r="K32" s="46"/>
      <c r="L32" s="47"/>
    </row>
    <row r="33" spans="1:12">
      <c r="A33" s="44"/>
      <c r="B33" s="46"/>
      <c r="C33" s="46"/>
      <c r="D33" s="46"/>
      <c r="E33" s="46"/>
      <c r="F33" s="46"/>
      <c r="G33" s="46"/>
      <c r="H33" s="46"/>
      <c r="I33" s="46"/>
      <c r="J33" s="46"/>
      <c r="K33" s="46"/>
      <c r="L33" s="47"/>
    </row>
    <row r="34" spans="1:12">
      <c r="A34" s="44"/>
      <c r="B34" s="44"/>
      <c r="C34" s="44"/>
      <c r="D34" s="46"/>
      <c r="E34" s="46"/>
      <c r="F34" s="46"/>
      <c r="G34" s="46"/>
      <c r="H34" s="46"/>
      <c r="I34" s="46"/>
      <c r="J34" s="44"/>
      <c r="K34" s="46"/>
      <c r="L34" s="47"/>
    </row>
    <row r="35" spans="1:12">
      <c r="A35" s="48"/>
      <c r="B35" s="48"/>
      <c r="C35" s="48"/>
      <c r="D35" s="46"/>
      <c r="E35" s="46"/>
      <c r="F35" s="46"/>
      <c r="G35" s="46"/>
      <c r="H35" s="46"/>
      <c r="I35" s="46"/>
      <c r="J35" s="48"/>
      <c r="K35" s="46"/>
      <c r="L35" s="47"/>
    </row>
    <row r="36" spans="1:12">
      <c r="A36" s="46"/>
      <c r="B36" s="46"/>
      <c r="C36" s="46"/>
      <c r="D36" s="46"/>
      <c r="E36" s="46"/>
      <c r="F36" s="46"/>
      <c r="G36" s="46"/>
      <c r="H36" s="46"/>
      <c r="I36" s="46"/>
      <c r="J36" s="46"/>
      <c r="K36" s="46"/>
      <c r="L36" s="47"/>
    </row>
    <row r="37" spans="1:12">
      <c r="A37" s="46"/>
      <c r="B37" s="46"/>
      <c r="C37" s="46"/>
      <c r="D37" s="46"/>
      <c r="E37" s="46"/>
      <c r="F37" s="46"/>
      <c r="G37" s="46"/>
      <c r="H37" s="46"/>
      <c r="I37" s="46"/>
      <c r="J37" s="46"/>
      <c r="K37" s="46"/>
      <c r="L37" s="47"/>
    </row>
    <row r="38" spans="1:12">
      <c r="A38" s="44"/>
      <c r="B38" s="44"/>
      <c r="C38" s="44"/>
      <c r="D38" s="46"/>
      <c r="E38" s="46"/>
      <c r="F38" s="46"/>
      <c r="G38" s="46"/>
      <c r="H38" s="46"/>
      <c r="I38" s="46"/>
      <c r="J38" s="44"/>
      <c r="K38" s="46"/>
      <c r="L38" s="47"/>
    </row>
    <row r="39" spans="1:12">
      <c r="A39" s="48"/>
      <c r="B39" s="48"/>
      <c r="C39" s="48"/>
      <c r="D39" s="46"/>
      <c r="E39" s="46"/>
      <c r="F39" s="46"/>
      <c r="G39" s="46"/>
      <c r="H39" s="46"/>
      <c r="I39" s="46"/>
      <c r="J39" s="48"/>
      <c r="K39" s="46"/>
      <c r="L39" s="47"/>
    </row>
    <row r="40" spans="1:12">
      <c r="A40" s="46"/>
      <c r="B40" s="46"/>
      <c r="C40" s="46"/>
      <c r="D40" s="46"/>
      <c r="E40" s="46"/>
      <c r="F40" s="46"/>
      <c r="G40" s="46"/>
      <c r="H40" s="46"/>
      <c r="I40" s="46"/>
      <c r="J40" s="46"/>
      <c r="K40" s="46"/>
      <c r="L40" s="47"/>
    </row>
    <row r="41" spans="1:12">
      <c r="A41" s="48"/>
      <c r="B41" s="48"/>
      <c r="C41" s="48"/>
      <c r="D41" s="46"/>
      <c r="E41" s="46"/>
      <c r="F41" s="46"/>
      <c r="G41" s="46"/>
      <c r="H41" s="46"/>
      <c r="I41" s="46"/>
      <c r="J41" s="48"/>
      <c r="K41" s="46"/>
      <c r="L41" s="47"/>
    </row>
    <row r="42" spans="1:12">
      <c r="A42" s="48"/>
      <c r="B42" s="48"/>
      <c r="C42" s="48"/>
      <c r="D42" s="46"/>
      <c r="E42" s="46"/>
      <c r="F42" s="46"/>
      <c r="G42" s="46"/>
      <c r="H42" s="46"/>
      <c r="I42" s="46"/>
      <c r="J42" s="48"/>
      <c r="K42" s="46"/>
      <c r="L42" s="47"/>
    </row>
    <row r="43" spans="1:12">
      <c r="A43" s="48"/>
      <c r="B43" s="48"/>
      <c r="C43" s="48"/>
      <c r="D43" s="46"/>
      <c r="E43" s="46"/>
      <c r="F43" s="46"/>
      <c r="G43" s="46"/>
      <c r="H43" s="46"/>
      <c r="I43" s="46"/>
      <c r="J43" s="48"/>
      <c r="K43" s="46"/>
      <c r="L43" s="47"/>
    </row>
    <row r="44" spans="1:12">
      <c r="A44" s="46"/>
      <c r="B44" s="46"/>
      <c r="C44" s="46"/>
      <c r="D44" s="46"/>
      <c r="E44" s="46"/>
      <c r="F44" s="46"/>
      <c r="G44" s="46"/>
      <c r="H44" s="46"/>
      <c r="I44" s="46"/>
      <c r="J44" s="46"/>
      <c r="K44" s="46"/>
      <c r="L44" s="47"/>
    </row>
    <row r="45" spans="1:12">
      <c r="A45" s="44"/>
      <c r="B45" s="44"/>
      <c r="C45" s="44"/>
      <c r="D45" s="46"/>
      <c r="E45" s="46"/>
      <c r="F45" s="46"/>
      <c r="G45" s="46"/>
      <c r="H45" s="46"/>
      <c r="I45" s="46"/>
      <c r="J45" s="44"/>
      <c r="K45" s="46"/>
      <c r="L45" s="47"/>
    </row>
    <row r="46" spans="1:12">
      <c r="A46" s="44"/>
      <c r="B46" s="44"/>
      <c r="C46" s="44"/>
      <c r="D46" s="46"/>
      <c r="E46" s="46"/>
      <c r="F46" s="46"/>
      <c r="G46" s="46"/>
      <c r="H46" s="46"/>
      <c r="I46" s="46"/>
      <c r="J46" s="44"/>
      <c r="K46" s="46"/>
      <c r="L46" s="47"/>
    </row>
    <row r="47" spans="1:12">
      <c r="A47" s="44"/>
      <c r="B47" s="44"/>
      <c r="C47" s="44"/>
      <c r="D47" s="46"/>
      <c r="E47" s="46"/>
      <c r="F47" s="46"/>
      <c r="G47" s="46"/>
      <c r="H47" s="46"/>
      <c r="I47" s="46"/>
      <c r="J47" s="44"/>
      <c r="K47" s="46"/>
      <c r="L47" s="47"/>
    </row>
    <row r="48" spans="1:12">
      <c r="A48" s="44"/>
      <c r="B48" s="44"/>
      <c r="C48" s="44"/>
      <c r="D48" s="44"/>
      <c r="E48" s="44"/>
      <c r="F48" s="44"/>
      <c r="G48" s="44"/>
      <c r="H48" s="44"/>
      <c r="I48" s="44"/>
      <c r="J48" s="44"/>
      <c r="K48" s="44"/>
      <c r="L48" s="44"/>
    </row>
    <row r="49" spans="1:12">
      <c r="A49" s="44"/>
      <c r="B49" s="44"/>
      <c r="C49" s="44"/>
      <c r="D49" s="44"/>
      <c r="E49" s="44"/>
      <c r="F49" s="44"/>
      <c r="G49" s="44"/>
      <c r="H49" s="44"/>
      <c r="I49" s="44"/>
      <c r="J49" s="44"/>
      <c r="K49" s="49"/>
      <c r="L49" s="44"/>
    </row>
    <row r="50" spans="1:12">
      <c r="A50" s="44"/>
      <c r="B50" s="44"/>
      <c r="C50" s="48"/>
      <c r="D50" s="48"/>
      <c r="E50" s="48"/>
      <c r="F50" s="48"/>
      <c r="G50" s="48"/>
      <c r="H50" s="48"/>
      <c r="I50" s="50"/>
      <c r="J50" s="50"/>
      <c r="K50" s="47"/>
      <c r="L50" s="51"/>
    </row>
    <row r="51" spans="1:12">
      <c r="A51" s="52"/>
      <c r="B51" s="52"/>
      <c r="C51" s="52"/>
      <c r="D51" s="52"/>
      <c r="E51" s="52"/>
      <c r="F51" s="52"/>
      <c r="G51" s="52"/>
      <c r="H51" s="52"/>
      <c r="I51" s="52"/>
      <c r="J51" s="52"/>
      <c r="K51" s="52"/>
      <c r="L51" s="52"/>
    </row>
    <row r="52" spans="1:12">
      <c r="A52" s="53" t="s">
        <v>38</v>
      </c>
      <c r="B52" s="53" t="s">
        <v>50</v>
      </c>
      <c r="C52" s="54"/>
      <c r="D52" s="54"/>
      <c r="E52" s="54"/>
      <c r="F52" s="54"/>
      <c r="G52" s="54"/>
      <c r="H52" s="54"/>
      <c r="I52" s="54"/>
      <c r="J52" s="54"/>
      <c r="K52" s="54"/>
      <c r="L52" s="54"/>
    </row>
    <row r="53" spans="1:12">
      <c r="A53" s="55" t="s">
        <v>92</v>
      </c>
      <c r="B53" s="56"/>
      <c r="C53" s="56"/>
      <c r="D53" s="56"/>
      <c r="E53" s="56"/>
      <c r="F53" s="56"/>
      <c r="G53" s="56"/>
      <c r="H53" s="56"/>
      <c r="I53" s="56"/>
      <c r="J53" s="56"/>
      <c r="K53" s="56"/>
      <c r="L53" s="56"/>
    </row>
    <row r="54" spans="1:12">
      <c r="A54" s="55" t="s">
        <v>72</v>
      </c>
      <c r="B54" s="56"/>
      <c r="C54" s="56"/>
      <c r="D54" s="56"/>
      <c r="E54" s="56"/>
      <c r="F54" s="56"/>
      <c r="G54" s="56"/>
      <c r="H54" s="56"/>
      <c r="I54" s="56"/>
      <c r="J54" s="56"/>
      <c r="K54" s="56"/>
      <c r="L54" s="56"/>
    </row>
    <row r="55" spans="1:12">
      <c r="A55" s="55" t="s">
        <v>93</v>
      </c>
      <c r="B55" s="55"/>
      <c r="C55" s="55"/>
      <c r="D55" s="55"/>
      <c r="E55" s="55"/>
      <c r="F55" s="55"/>
      <c r="G55" s="55"/>
      <c r="H55" s="55"/>
      <c r="I55" s="55"/>
      <c r="J55" s="55"/>
      <c r="K55" s="55"/>
      <c r="L55" s="55"/>
    </row>
    <row r="56" spans="1:12">
      <c r="A56" s="55" t="s">
        <v>94</v>
      </c>
      <c r="B56" s="55"/>
      <c r="C56" s="55"/>
      <c r="D56" s="55"/>
      <c r="E56" s="55"/>
      <c r="F56" s="55"/>
      <c r="G56" s="55"/>
      <c r="H56" s="55"/>
      <c r="I56" s="55"/>
      <c r="J56" s="55"/>
      <c r="K56" s="55"/>
      <c r="L56" s="55"/>
    </row>
    <row r="57" spans="1:12">
      <c r="A57" s="55" t="s">
        <v>95</v>
      </c>
      <c r="B57" s="55"/>
      <c r="C57" s="55"/>
      <c r="D57" s="55"/>
      <c r="E57" s="55"/>
      <c r="F57" s="55"/>
      <c r="G57" s="55"/>
      <c r="H57" s="55"/>
      <c r="I57" s="55"/>
      <c r="J57" s="55"/>
      <c r="K57" s="55"/>
      <c r="L57" s="55"/>
    </row>
    <row r="58" spans="1:12">
      <c r="A58" s="55" t="s">
        <v>96</v>
      </c>
      <c r="B58" s="56"/>
      <c r="C58" s="56"/>
      <c r="D58" s="56"/>
      <c r="E58" s="56"/>
      <c r="F58" s="56"/>
      <c r="G58" s="56"/>
      <c r="H58" s="56"/>
      <c r="I58" s="56"/>
      <c r="J58" s="56"/>
      <c r="K58" s="56"/>
      <c r="L58" s="56"/>
    </row>
    <row r="59" spans="1:12">
      <c r="A59" s="55"/>
    </row>
    <row r="60" spans="1:12">
      <c r="A60" s="54"/>
    </row>
  </sheetData>
  <mergeCells count="29">
    <mergeCell ref="B13:C13"/>
    <mergeCell ref="D13:K13"/>
    <mergeCell ref="K1:L1"/>
    <mergeCell ref="I2:L2"/>
    <mergeCell ref="A4:L4"/>
    <mergeCell ref="A7:D7"/>
    <mergeCell ref="G8:H8"/>
    <mergeCell ref="I8:L8"/>
    <mergeCell ref="G9:H9"/>
    <mergeCell ref="I9:L9"/>
    <mergeCell ref="G10:H10"/>
    <mergeCell ref="I10:K10"/>
    <mergeCell ref="A12:L12"/>
    <mergeCell ref="A18:A19"/>
    <mergeCell ref="B18:B19"/>
    <mergeCell ref="C18:C19"/>
    <mergeCell ref="D18:D19"/>
    <mergeCell ref="E18:E19"/>
    <mergeCell ref="L18:L19"/>
    <mergeCell ref="B14:C14"/>
    <mergeCell ref="D14:K14"/>
    <mergeCell ref="B15:C15"/>
    <mergeCell ref="D15:K15"/>
    <mergeCell ref="F18:F19"/>
    <mergeCell ref="G18:G19"/>
    <mergeCell ref="H18:H19"/>
    <mergeCell ref="I18:I19"/>
    <mergeCell ref="J18:J19"/>
    <mergeCell ref="K18:K19"/>
  </mergeCells>
  <phoneticPr fontId="4"/>
  <pageMargins left="0.7" right="0.7" top="0.75" bottom="0.75" header="0.3" footer="0.3"/>
  <pageSetup paperSize="9" scale="68"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L45"/>
  <sheetViews>
    <sheetView view="pageBreakPreview" topLeftCell="A21" zoomScale="60" zoomScaleNormal="100" workbookViewId="0">
      <selection activeCell="F36" sqref="F36:I36"/>
    </sheetView>
  </sheetViews>
  <sheetFormatPr defaultRowHeight="18.75"/>
  <cols>
    <col min="1" max="1" width="11.625" style="43" customWidth="1"/>
    <col min="2" max="2" width="8.125" style="43" customWidth="1"/>
    <col min="3" max="3" width="4.375" style="43" customWidth="1"/>
    <col min="4" max="12" width="8.125" style="43" customWidth="1"/>
  </cols>
  <sheetData>
    <row r="1" spans="1:12">
      <c r="A1" s="2" t="s">
        <v>50</v>
      </c>
      <c r="B1" s="2"/>
      <c r="C1" s="2"/>
      <c r="D1" s="2"/>
      <c r="E1" s="2"/>
      <c r="F1" s="2"/>
      <c r="G1" s="2"/>
      <c r="H1" s="2"/>
      <c r="I1" s="2"/>
      <c r="J1" s="2"/>
      <c r="K1" s="253" t="s">
        <v>87</v>
      </c>
      <c r="L1" s="253"/>
    </row>
    <row r="2" spans="1:12">
      <c r="A2" s="2"/>
      <c r="B2" s="2"/>
      <c r="C2" s="2"/>
      <c r="D2" s="2"/>
      <c r="E2" s="2"/>
      <c r="F2" s="2"/>
      <c r="G2" s="2"/>
      <c r="H2" s="2"/>
      <c r="I2" s="200" t="s">
        <v>85</v>
      </c>
      <c r="J2" s="200"/>
      <c r="K2" s="200"/>
      <c r="L2" s="200"/>
    </row>
    <row r="3" spans="1:12">
      <c r="A3" s="2"/>
      <c r="B3" s="2"/>
      <c r="C3" s="2"/>
      <c r="D3" s="2"/>
      <c r="E3" s="2"/>
      <c r="F3" s="2"/>
      <c r="G3" s="2"/>
      <c r="H3" s="2"/>
      <c r="I3" s="2"/>
      <c r="J3" s="2"/>
      <c r="K3" s="2"/>
      <c r="L3" s="2"/>
    </row>
    <row r="4" spans="1:12">
      <c r="A4" s="207" t="s">
        <v>98</v>
      </c>
      <c r="B4" s="207"/>
      <c r="C4" s="207"/>
      <c r="D4" s="207"/>
      <c r="E4" s="207"/>
      <c r="F4" s="207"/>
      <c r="G4" s="207"/>
      <c r="H4" s="207"/>
      <c r="I4" s="207"/>
      <c r="J4" s="207"/>
      <c r="K4" s="207"/>
      <c r="L4" s="207"/>
    </row>
    <row r="5" spans="1:12">
      <c r="A5" s="2"/>
      <c r="B5" s="2"/>
      <c r="C5" s="2"/>
      <c r="D5" s="2"/>
      <c r="E5" s="2"/>
      <c r="F5" s="2"/>
      <c r="G5" s="2"/>
      <c r="H5" s="2"/>
      <c r="I5" s="2"/>
      <c r="J5" s="2"/>
      <c r="K5" s="2"/>
      <c r="L5" s="2"/>
    </row>
    <row r="6" spans="1:12">
      <c r="A6" s="4" t="s">
        <v>52</v>
      </c>
      <c r="B6" s="4"/>
      <c r="C6" s="4"/>
      <c r="D6" s="4"/>
      <c r="E6" s="4"/>
      <c r="F6" s="4"/>
      <c r="G6" s="4"/>
      <c r="H6" s="4"/>
      <c r="I6" s="4"/>
      <c r="J6" s="4"/>
      <c r="K6" s="4"/>
      <c r="L6" s="4"/>
    </row>
    <row r="7" spans="1:12">
      <c r="A7" s="237"/>
      <c r="B7" s="237"/>
      <c r="C7" s="237"/>
      <c r="D7" s="237"/>
      <c r="E7" s="4" t="s">
        <v>53</v>
      </c>
      <c r="F7" s="4"/>
      <c r="G7" s="4"/>
      <c r="H7" s="4"/>
      <c r="I7" s="4"/>
      <c r="J7" s="4"/>
      <c r="K7" s="4"/>
      <c r="L7" s="4"/>
    </row>
    <row r="8" spans="1:12">
      <c r="A8" s="4"/>
      <c r="B8" s="4"/>
      <c r="C8" s="4"/>
      <c r="D8" s="4"/>
      <c r="E8" s="4"/>
      <c r="F8" s="4"/>
      <c r="G8" s="208" t="s">
        <v>97</v>
      </c>
      <c r="H8" s="208"/>
      <c r="I8" s="208"/>
      <c r="J8" s="208"/>
      <c r="K8" s="208"/>
      <c r="L8" s="208"/>
    </row>
    <row r="9" spans="1:12">
      <c r="A9" s="4"/>
      <c r="B9" s="4"/>
      <c r="C9" s="4"/>
      <c r="D9" s="4"/>
      <c r="E9" s="4"/>
      <c r="F9" s="4"/>
      <c r="G9" s="208" t="s">
        <v>55</v>
      </c>
      <c r="H9" s="208"/>
      <c r="I9" s="209"/>
      <c r="J9" s="209"/>
      <c r="K9" s="209"/>
      <c r="L9" s="209"/>
    </row>
    <row r="10" spans="1:12">
      <c r="A10" s="4"/>
      <c r="B10" s="4"/>
      <c r="C10" s="4"/>
      <c r="D10" s="4"/>
      <c r="E10" s="4"/>
      <c r="F10" s="4"/>
      <c r="G10" s="208" t="s">
        <v>56</v>
      </c>
      <c r="H10" s="208"/>
      <c r="I10" s="209"/>
      <c r="J10" s="209"/>
      <c r="K10" s="209"/>
      <c r="L10" s="6"/>
    </row>
    <row r="11" spans="1:12">
      <c r="A11" s="2"/>
      <c r="B11" s="2"/>
      <c r="C11" s="2"/>
      <c r="D11" s="2"/>
      <c r="E11" s="2"/>
      <c r="F11" s="2"/>
      <c r="G11" s="2"/>
      <c r="H11" s="2"/>
      <c r="I11" s="2"/>
      <c r="J11" s="2"/>
      <c r="K11" s="2"/>
      <c r="L11" s="2"/>
    </row>
    <row r="12" spans="1:12">
      <c r="A12" s="238" t="s">
        <v>86</v>
      </c>
      <c r="B12" s="238"/>
      <c r="C12" s="238"/>
      <c r="D12" s="238"/>
      <c r="E12" s="238"/>
      <c r="F12" s="238"/>
      <c r="G12" s="238"/>
      <c r="H12" s="238"/>
      <c r="I12" s="238"/>
      <c r="J12" s="238"/>
      <c r="K12" s="238"/>
      <c r="L12" s="238"/>
    </row>
    <row r="13" spans="1:12">
      <c r="A13" s="7"/>
      <c r="B13" s="239" t="s">
        <v>76</v>
      </c>
      <c r="C13" s="239"/>
      <c r="D13" s="219"/>
      <c r="E13" s="219"/>
      <c r="F13" s="219"/>
      <c r="G13" s="219"/>
      <c r="H13" s="219"/>
      <c r="I13" s="219"/>
      <c r="J13" s="219"/>
      <c r="K13" s="219"/>
      <c r="L13" s="8"/>
    </row>
    <row r="14" spans="1:12">
      <c r="A14" s="7"/>
      <c r="B14" s="236" t="s">
        <v>57</v>
      </c>
      <c r="C14" s="236"/>
      <c r="D14" s="217"/>
      <c r="E14" s="217"/>
      <c r="F14" s="217"/>
      <c r="G14" s="217"/>
      <c r="H14" s="217"/>
      <c r="I14" s="217"/>
      <c r="J14" s="217"/>
      <c r="K14" s="217"/>
      <c r="L14" s="8"/>
    </row>
    <row r="15" spans="1:12">
      <c r="A15" s="7"/>
      <c r="B15" s="226" t="s">
        <v>84</v>
      </c>
      <c r="C15" s="226"/>
      <c r="D15" s="242"/>
      <c r="E15" s="242"/>
      <c r="F15" s="242"/>
      <c r="G15" s="242"/>
      <c r="H15" s="242"/>
      <c r="I15" s="242"/>
      <c r="J15" s="242"/>
      <c r="K15" s="242"/>
      <c r="L15" s="8"/>
    </row>
    <row r="16" spans="1:12">
      <c r="A16" s="10" t="s">
        <v>7</v>
      </c>
      <c r="B16" s="10"/>
      <c r="C16" s="10"/>
      <c r="D16" s="10"/>
      <c r="E16" s="10"/>
      <c r="F16" s="10"/>
      <c r="G16" s="10"/>
      <c r="H16" s="10"/>
      <c r="I16" s="10"/>
      <c r="J16" s="10"/>
      <c r="K16" s="10"/>
      <c r="L16" s="10"/>
    </row>
    <row r="18" spans="1:12">
      <c r="A18" s="249" t="s">
        <v>58</v>
      </c>
      <c r="B18" s="240" t="s">
        <v>37</v>
      </c>
      <c r="C18" s="240" t="s">
        <v>59</v>
      </c>
      <c r="D18" s="243" t="s">
        <v>60</v>
      </c>
      <c r="E18" s="251" t="s">
        <v>63</v>
      </c>
      <c r="F18" s="243" t="s">
        <v>64</v>
      </c>
      <c r="G18" s="243" t="s">
        <v>65</v>
      </c>
      <c r="H18" s="243" t="s">
        <v>88</v>
      </c>
      <c r="I18" s="245" t="s">
        <v>89</v>
      </c>
      <c r="J18" s="247" t="s">
        <v>90</v>
      </c>
      <c r="K18" s="247" t="s">
        <v>91</v>
      </c>
      <c r="L18" s="240" t="s">
        <v>68</v>
      </c>
    </row>
    <row r="19" spans="1:12" ht="19.5" thickBot="1">
      <c r="A19" s="250"/>
      <c r="B19" s="241"/>
      <c r="C19" s="241"/>
      <c r="D19" s="244"/>
      <c r="E19" s="252"/>
      <c r="F19" s="244"/>
      <c r="G19" s="244"/>
      <c r="H19" s="244"/>
      <c r="I19" s="246"/>
      <c r="J19" s="248"/>
      <c r="K19" s="248"/>
      <c r="L19" s="241"/>
    </row>
    <row r="20" spans="1:12" ht="19.5" thickTop="1">
      <c r="A20" s="44" t="s">
        <v>205</v>
      </c>
      <c r="B20" s="44"/>
      <c r="C20" s="44"/>
      <c r="D20" s="44"/>
      <c r="E20" s="45"/>
      <c r="F20" s="44"/>
      <c r="G20" s="44"/>
      <c r="H20" s="44"/>
      <c r="I20" s="44"/>
      <c r="J20" s="44"/>
      <c r="K20" s="44"/>
      <c r="L20" s="44"/>
    </row>
    <row r="21" spans="1:12">
      <c r="A21" s="44"/>
      <c r="B21" s="44"/>
      <c r="C21" s="44"/>
      <c r="D21" s="44"/>
      <c r="E21" s="45"/>
      <c r="F21" s="44"/>
      <c r="G21" s="44"/>
      <c r="H21" s="44"/>
      <c r="I21" s="44"/>
      <c r="J21" s="44"/>
      <c r="K21" s="44"/>
      <c r="L21" s="44"/>
    </row>
    <row r="22" spans="1:12" ht="31.5">
      <c r="A22" s="44" t="s">
        <v>239</v>
      </c>
      <c r="B22" s="46" t="s">
        <v>240</v>
      </c>
      <c r="C22" s="46" t="s">
        <v>222</v>
      </c>
      <c r="D22" s="46">
        <v>5000</v>
      </c>
      <c r="E22" s="46">
        <v>90</v>
      </c>
      <c r="F22" s="46">
        <v>450000</v>
      </c>
      <c r="G22" s="46" t="s">
        <v>241</v>
      </c>
      <c r="H22" s="46" t="s">
        <v>242</v>
      </c>
      <c r="I22" s="46" t="s">
        <v>243</v>
      </c>
      <c r="J22" s="46" t="s">
        <v>244</v>
      </c>
      <c r="K22" s="46" t="s">
        <v>245</v>
      </c>
      <c r="L22" s="47" t="s">
        <v>246</v>
      </c>
    </row>
    <row r="23" spans="1:12" ht="44.25">
      <c r="A23" s="44" t="s">
        <v>239</v>
      </c>
      <c r="B23" s="46" t="s">
        <v>240</v>
      </c>
      <c r="C23" s="46" t="s">
        <v>222</v>
      </c>
      <c r="D23" s="46">
        <v>10000</v>
      </c>
      <c r="E23" s="46">
        <v>100</v>
      </c>
      <c r="F23" s="46">
        <v>1000000</v>
      </c>
      <c r="G23" s="46" t="s">
        <v>241</v>
      </c>
      <c r="H23" s="46" t="s">
        <v>247</v>
      </c>
      <c r="I23" s="46" t="s">
        <v>248</v>
      </c>
      <c r="J23" s="46" t="s">
        <v>249</v>
      </c>
      <c r="K23" s="46" t="s">
        <v>245</v>
      </c>
      <c r="L23" s="47" t="s">
        <v>246</v>
      </c>
    </row>
    <row r="24" spans="1:12" ht="31.5">
      <c r="A24" s="44" t="s">
        <v>239</v>
      </c>
      <c r="B24" s="46" t="s">
        <v>240</v>
      </c>
      <c r="C24" s="46" t="s">
        <v>222</v>
      </c>
      <c r="D24" s="46">
        <v>15000</v>
      </c>
      <c r="E24" s="46">
        <v>100</v>
      </c>
      <c r="F24" s="46">
        <v>1500000</v>
      </c>
      <c r="G24" s="46" t="s">
        <v>241</v>
      </c>
      <c r="H24" s="46" t="s">
        <v>250</v>
      </c>
      <c r="I24" s="46" t="s">
        <v>243</v>
      </c>
      <c r="J24" s="46" t="s">
        <v>251</v>
      </c>
      <c r="K24" s="46" t="s">
        <v>245</v>
      </c>
      <c r="L24" s="47" t="s">
        <v>246</v>
      </c>
    </row>
    <row r="25" spans="1:12" ht="31.5">
      <c r="A25" s="44" t="s">
        <v>239</v>
      </c>
      <c r="B25" s="46" t="s">
        <v>240</v>
      </c>
      <c r="C25" s="46" t="s">
        <v>222</v>
      </c>
      <c r="D25" s="46">
        <v>14000</v>
      </c>
      <c r="E25" s="46">
        <v>100</v>
      </c>
      <c r="F25" s="46">
        <v>1400000</v>
      </c>
      <c r="G25" s="46" t="s">
        <v>241</v>
      </c>
      <c r="H25" s="46" t="s">
        <v>252</v>
      </c>
      <c r="I25" s="46" t="s">
        <v>253</v>
      </c>
      <c r="J25" s="46" t="s">
        <v>254</v>
      </c>
      <c r="K25" s="46" t="s">
        <v>245</v>
      </c>
      <c r="L25" s="47" t="s">
        <v>246</v>
      </c>
    </row>
    <row r="26" spans="1:12" ht="31.5">
      <c r="A26" s="44" t="s">
        <v>239</v>
      </c>
      <c r="B26" s="46" t="s">
        <v>240</v>
      </c>
      <c r="C26" s="46" t="s">
        <v>222</v>
      </c>
      <c r="D26" s="46">
        <v>5000</v>
      </c>
      <c r="E26" s="46">
        <v>110</v>
      </c>
      <c r="F26" s="46">
        <v>550000</v>
      </c>
      <c r="G26" s="46" t="s">
        <v>241</v>
      </c>
      <c r="H26" s="46" t="s">
        <v>255</v>
      </c>
      <c r="I26" s="46" t="s">
        <v>256</v>
      </c>
      <c r="J26" s="46" t="s">
        <v>257</v>
      </c>
      <c r="K26" s="46" t="s">
        <v>245</v>
      </c>
      <c r="L26" s="47" t="s">
        <v>246</v>
      </c>
    </row>
    <row r="27" spans="1:12" ht="31.5">
      <c r="A27" s="44" t="s">
        <v>239</v>
      </c>
      <c r="B27" s="46" t="s">
        <v>240</v>
      </c>
      <c r="C27" s="46" t="s">
        <v>222</v>
      </c>
      <c r="D27" s="46">
        <v>1000</v>
      </c>
      <c r="E27" s="46">
        <v>100</v>
      </c>
      <c r="F27" s="46">
        <v>100000</v>
      </c>
      <c r="G27" s="46" t="s">
        <v>241</v>
      </c>
      <c r="H27" s="46" t="s">
        <v>258</v>
      </c>
      <c r="I27" s="46" t="s">
        <v>243</v>
      </c>
      <c r="J27" s="46" t="s">
        <v>259</v>
      </c>
      <c r="K27" s="46" t="s">
        <v>245</v>
      </c>
      <c r="L27" s="47" t="s">
        <v>246</v>
      </c>
    </row>
    <row r="28" spans="1:12" ht="21">
      <c r="A28" s="44" t="s">
        <v>260</v>
      </c>
      <c r="B28" s="46"/>
      <c r="C28" s="46"/>
      <c r="D28" s="46">
        <v>50000</v>
      </c>
      <c r="E28" s="46"/>
      <c r="F28" s="46"/>
      <c r="G28" s="46"/>
      <c r="H28" s="46"/>
      <c r="I28" s="46"/>
      <c r="J28" s="46"/>
      <c r="K28" s="46"/>
      <c r="L28" s="47"/>
    </row>
    <row r="29" spans="1:12">
      <c r="A29" s="44"/>
      <c r="B29" s="46"/>
      <c r="C29" s="46"/>
      <c r="D29" s="46"/>
      <c r="E29" s="46"/>
      <c r="F29" s="46"/>
      <c r="G29" s="46"/>
      <c r="H29" s="46"/>
      <c r="I29" s="46"/>
      <c r="J29" s="46"/>
      <c r="K29" s="46"/>
      <c r="L29" s="47"/>
    </row>
    <row r="30" spans="1:12" ht="42">
      <c r="A30" s="44" t="s">
        <v>239</v>
      </c>
      <c r="B30" s="46" t="s">
        <v>240</v>
      </c>
      <c r="C30" s="46" t="s">
        <v>222</v>
      </c>
      <c r="D30" s="46">
        <v>2000</v>
      </c>
      <c r="E30" s="46"/>
      <c r="F30" s="46">
        <v>0</v>
      </c>
      <c r="G30" s="46" t="s">
        <v>241</v>
      </c>
      <c r="H30" s="46" t="s">
        <v>261</v>
      </c>
      <c r="I30" s="46" t="s">
        <v>262</v>
      </c>
      <c r="J30" s="46" t="s">
        <v>263</v>
      </c>
      <c r="K30" s="46" t="s">
        <v>264</v>
      </c>
      <c r="L30" s="47" t="s">
        <v>246</v>
      </c>
    </row>
    <row r="31" spans="1:12" ht="42">
      <c r="A31" s="44" t="s">
        <v>239</v>
      </c>
      <c r="B31" s="46" t="s">
        <v>240</v>
      </c>
      <c r="C31" s="46" t="s">
        <v>222</v>
      </c>
      <c r="D31" s="46">
        <v>2000</v>
      </c>
      <c r="E31" s="46"/>
      <c r="F31" s="46">
        <v>0</v>
      </c>
      <c r="G31" s="46" t="s">
        <v>241</v>
      </c>
      <c r="H31" s="46" t="s">
        <v>265</v>
      </c>
      <c r="I31" s="46" t="s">
        <v>262</v>
      </c>
      <c r="J31" s="46" t="s">
        <v>263</v>
      </c>
      <c r="K31" s="46" t="s">
        <v>264</v>
      </c>
      <c r="L31" s="47" t="s">
        <v>246</v>
      </c>
    </row>
    <row r="32" spans="1:12" ht="42">
      <c r="A32" s="44" t="s">
        <v>239</v>
      </c>
      <c r="B32" s="46" t="s">
        <v>240</v>
      </c>
      <c r="C32" s="46" t="s">
        <v>222</v>
      </c>
      <c r="D32" s="46">
        <v>1000</v>
      </c>
      <c r="E32" s="46"/>
      <c r="F32" s="46">
        <v>0</v>
      </c>
      <c r="G32" s="46" t="s">
        <v>241</v>
      </c>
      <c r="H32" s="46" t="s">
        <v>266</v>
      </c>
      <c r="I32" s="46" t="s">
        <v>262</v>
      </c>
      <c r="J32" s="46" t="s">
        <v>263</v>
      </c>
      <c r="K32" s="46" t="s">
        <v>264</v>
      </c>
      <c r="L32" s="47" t="s">
        <v>246</v>
      </c>
    </row>
    <row r="33" spans="1:12" ht="21">
      <c r="A33" s="44" t="s">
        <v>267</v>
      </c>
      <c r="B33" s="46"/>
      <c r="C33" s="46"/>
      <c r="D33" s="46">
        <v>5000</v>
      </c>
      <c r="E33" s="46"/>
      <c r="F33" s="46"/>
      <c r="G33" s="46"/>
      <c r="H33" s="46"/>
      <c r="I33" s="46"/>
      <c r="J33" s="46"/>
      <c r="K33" s="46"/>
      <c r="L33" s="47"/>
    </row>
    <row r="34" spans="1:12">
      <c r="A34" s="44"/>
      <c r="B34" s="44"/>
      <c r="C34" s="44"/>
      <c r="D34" s="46"/>
      <c r="E34" s="46"/>
      <c r="F34" s="46"/>
      <c r="G34" s="46"/>
      <c r="H34" s="46"/>
      <c r="I34" s="46"/>
      <c r="J34" s="44"/>
      <c r="K34" s="46"/>
      <c r="L34" s="47"/>
    </row>
    <row r="35" spans="1:12">
      <c r="A35" s="44"/>
      <c r="B35" s="44"/>
      <c r="C35" s="48"/>
      <c r="D35" s="48"/>
      <c r="E35" s="48"/>
      <c r="F35" s="48"/>
      <c r="G35" s="48"/>
      <c r="H35" s="48"/>
      <c r="I35" s="50"/>
      <c r="J35" s="50"/>
      <c r="K35" s="47"/>
      <c r="L35" s="51"/>
    </row>
    <row r="36" spans="1:12">
      <c r="A36" s="52"/>
      <c r="B36" s="52"/>
      <c r="C36" s="52"/>
      <c r="D36" s="52"/>
      <c r="E36" s="52"/>
      <c r="F36" s="52"/>
      <c r="G36" s="52"/>
      <c r="H36" s="52"/>
      <c r="I36" s="52"/>
      <c r="J36" s="52"/>
      <c r="K36" s="52"/>
      <c r="L36" s="52"/>
    </row>
    <row r="37" spans="1:12">
      <c r="A37" s="53" t="s">
        <v>38</v>
      </c>
      <c r="B37" s="53" t="s">
        <v>50</v>
      </c>
      <c r="C37" s="54"/>
      <c r="D37" s="54"/>
      <c r="E37" s="54"/>
      <c r="F37" s="54"/>
      <c r="G37" s="54"/>
      <c r="H37" s="54"/>
      <c r="I37" s="54"/>
      <c r="J37" s="54"/>
      <c r="K37" s="54"/>
      <c r="L37" s="54"/>
    </row>
    <row r="38" spans="1:12">
      <c r="A38" s="55" t="s">
        <v>92</v>
      </c>
      <c r="B38" s="56"/>
      <c r="C38" s="56"/>
      <c r="D38" s="56"/>
      <c r="E38" s="56"/>
      <c r="F38" s="56"/>
      <c r="G38" s="56"/>
      <c r="H38" s="56"/>
      <c r="I38" s="56"/>
      <c r="J38" s="56"/>
      <c r="K38" s="56"/>
      <c r="L38" s="56"/>
    </row>
    <row r="39" spans="1:12">
      <c r="A39" s="55" t="s">
        <v>72</v>
      </c>
      <c r="B39" s="56"/>
      <c r="C39" s="56"/>
      <c r="D39" s="56"/>
      <c r="E39" s="56"/>
      <c r="F39" s="56"/>
      <c r="G39" s="56"/>
      <c r="H39" s="56"/>
      <c r="I39" s="56"/>
      <c r="J39" s="56"/>
      <c r="K39" s="56"/>
      <c r="L39" s="56"/>
    </row>
    <row r="40" spans="1:12">
      <c r="A40" s="55" t="s">
        <v>93</v>
      </c>
      <c r="B40" s="55"/>
      <c r="C40" s="55"/>
      <c r="D40" s="55"/>
      <c r="E40" s="55"/>
      <c r="F40" s="55"/>
      <c r="G40" s="55"/>
      <c r="H40" s="55"/>
      <c r="I40" s="55"/>
      <c r="J40" s="55"/>
      <c r="K40" s="55"/>
      <c r="L40" s="55"/>
    </row>
    <row r="41" spans="1:12">
      <c r="A41" s="55" t="s">
        <v>94</v>
      </c>
      <c r="B41" s="55"/>
      <c r="C41" s="55"/>
      <c r="D41" s="55"/>
      <c r="E41" s="55"/>
      <c r="F41" s="55"/>
      <c r="G41" s="55"/>
      <c r="H41" s="55"/>
      <c r="I41" s="55"/>
      <c r="J41" s="55"/>
      <c r="K41" s="55"/>
      <c r="L41" s="55"/>
    </row>
    <row r="42" spans="1:12">
      <c r="A42" s="55" t="s">
        <v>95</v>
      </c>
      <c r="B42" s="55"/>
      <c r="C42" s="55"/>
      <c r="D42" s="55"/>
      <c r="E42" s="55"/>
      <c r="F42" s="55"/>
      <c r="G42" s="55"/>
      <c r="H42" s="55"/>
      <c r="I42" s="55"/>
      <c r="J42" s="55"/>
      <c r="K42" s="55"/>
      <c r="L42" s="55"/>
    </row>
    <row r="43" spans="1:12">
      <c r="A43" s="55" t="s">
        <v>96</v>
      </c>
      <c r="B43" s="56"/>
      <c r="C43" s="56"/>
      <c r="D43" s="56"/>
      <c r="E43" s="56"/>
      <c r="F43" s="56"/>
      <c r="G43" s="56"/>
      <c r="H43" s="56"/>
      <c r="I43" s="56"/>
      <c r="J43" s="56"/>
      <c r="K43" s="56"/>
      <c r="L43" s="56"/>
    </row>
    <row r="44" spans="1:12">
      <c r="A44" s="55"/>
    </row>
    <row r="45" spans="1:12">
      <c r="A45" s="54"/>
    </row>
  </sheetData>
  <mergeCells count="29">
    <mergeCell ref="B13:C13"/>
    <mergeCell ref="D13:K13"/>
    <mergeCell ref="K1:L1"/>
    <mergeCell ref="I2:L2"/>
    <mergeCell ref="A4:L4"/>
    <mergeCell ref="A7:D7"/>
    <mergeCell ref="G8:H8"/>
    <mergeCell ref="I8:L8"/>
    <mergeCell ref="G9:H9"/>
    <mergeCell ref="I9:L9"/>
    <mergeCell ref="G10:H10"/>
    <mergeCell ref="I10:K10"/>
    <mergeCell ref="A12:L12"/>
    <mergeCell ref="A18:A19"/>
    <mergeCell ref="B18:B19"/>
    <mergeCell ref="C18:C19"/>
    <mergeCell ref="D18:D19"/>
    <mergeCell ref="E18:E19"/>
    <mergeCell ref="L18:L19"/>
    <mergeCell ref="B14:C14"/>
    <mergeCell ref="D14:K14"/>
    <mergeCell ref="B15:C15"/>
    <mergeCell ref="D15:K15"/>
    <mergeCell ref="F18:F19"/>
    <mergeCell ref="G18:G19"/>
    <mergeCell ref="H18:H19"/>
    <mergeCell ref="I18:I19"/>
    <mergeCell ref="J18:J19"/>
    <mergeCell ref="K18:K19"/>
  </mergeCells>
  <phoneticPr fontId="29"/>
  <pageMargins left="0.7" right="0.7" top="0.75" bottom="0.75" header="0.3" footer="0.3"/>
  <pageSetup paperSize="9" scale="6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O17"/>
  <sheetViews>
    <sheetView view="pageBreakPreview" zoomScaleNormal="100" zoomScaleSheetLayoutView="100" workbookViewId="0">
      <selection activeCell="F36" sqref="F36:I36"/>
    </sheetView>
  </sheetViews>
  <sheetFormatPr defaultRowHeight="18.75"/>
  <cols>
    <col min="1" max="1" width="7" style="57" customWidth="1"/>
    <col min="2" max="6" width="6.25" style="57" customWidth="1"/>
    <col min="7" max="7" width="6.75" style="57" customWidth="1"/>
    <col min="8" max="8" width="6.25" style="57" customWidth="1"/>
    <col min="9" max="9" width="7.125" style="57" customWidth="1"/>
    <col min="10" max="14" width="6.25" style="57" customWidth="1"/>
    <col min="15" max="15" width="7.125" style="57" customWidth="1"/>
  </cols>
  <sheetData>
    <row r="1" spans="1:15">
      <c r="O1" s="58" t="s">
        <v>99</v>
      </c>
    </row>
    <row r="2" spans="1:15">
      <c r="A2" s="23" t="s">
        <v>100</v>
      </c>
    </row>
    <row r="4" spans="1:15">
      <c r="A4" s="254" t="s">
        <v>101</v>
      </c>
      <c r="B4" s="254" t="s">
        <v>102</v>
      </c>
      <c r="C4" s="254" t="s">
        <v>103</v>
      </c>
      <c r="D4" s="254" t="s">
        <v>104</v>
      </c>
      <c r="E4" s="254" t="s">
        <v>105</v>
      </c>
      <c r="F4" s="254" t="s">
        <v>106</v>
      </c>
      <c r="G4" s="254" t="s">
        <v>107</v>
      </c>
      <c r="H4" s="256" t="s">
        <v>108</v>
      </c>
      <c r="I4" s="258" t="s">
        <v>109</v>
      </c>
      <c r="J4" s="254"/>
      <c r="K4" s="254"/>
      <c r="L4" s="254"/>
      <c r="M4" s="254"/>
      <c r="N4" s="254"/>
      <c r="O4" s="254"/>
    </row>
    <row r="5" spans="1:15" ht="19.5" thickBot="1">
      <c r="A5" s="255"/>
      <c r="B5" s="255"/>
      <c r="C5" s="255"/>
      <c r="D5" s="255"/>
      <c r="E5" s="255"/>
      <c r="F5" s="255"/>
      <c r="G5" s="255"/>
      <c r="H5" s="257"/>
      <c r="I5" s="60" t="s">
        <v>101</v>
      </c>
      <c r="J5" s="59" t="s">
        <v>102</v>
      </c>
      <c r="K5" s="59" t="s">
        <v>103</v>
      </c>
      <c r="L5" s="59" t="s">
        <v>104</v>
      </c>
      <c r="M5" s="59" t="s">
        <v>105</v>
      </c>
      <c r="N5" s="59" t="s">
        <v>106</v>
      </c>
      <c r="O5" s="59" t="s">
        <v>110</v>
      </c>
    </row>
    <row r="6" spans="1:15" ht="19.5" thickTop="1">
      <c r="A6" s="61"/>
      <c r="B6" s="61"/>
      <c r="C6" s="61"/>
      <c r="D6" s="61"/>
      <c r="E6" s="61"/>
      <c r="F6" s="61"/>
      <c r="G6" s="61"/>
      <c r="H6" s="62"/>
      <c r="I6" s="63"/>
      <c r="J6" s="61"/>
      <c r="K6" s="61"/>
      <c r="L6" s="61"/>
      <c r="M6" s="61"/>
      <c r="N6" s="61"/>
      <c r="O6" s="61"/>
    </row>
    <row r="7" spans="1:15">
      <c r="A7" s="64"/>
      <c r="B7" s="64"/>
      <c r="C7" s="64"/>
      <c r="D7" s="64"/>
      <c r="E7" s="64"/>
      <c r="F7" s="64"/>
      <c r="G7" s="64"/>
      <c r="H7" s="65"/>
      <c r="I7" s="66"/>
      <c r="J7" s="64"/>
      <c r="K7" s="64"/>
      <c r="L7" s="64"/>
      <c r="M7" s="64"/>
      <c r="N7" s="64"/>
      <c r="O7" s="64"/>
    </row>
    <row r="8" spans="1:15">
      <c r="A8" s="64"/>
      <c r="B8" s="64"/>
      <c r="C8" s="64"/>
      <c r="D8" s="64"/>
      <c r="E8" s="64"/>
      <c r="F8" s="64"/>
      <c r="G8" s="64"/>
      <c r="H8" s="65"/>
      <c r="I8" s="66"/>
      <c r="J8" s="64"/>
      <c r="K8" s="64"/>
      <c r="L8" s="64"/>
      <c r="M8" s="64"/>
      <c r="N8" s="64"/>
      <c r="O8" s="64"/>
    </row>
    <row r="9" spans="1:15">
      <c r="A9" s="64"/>
      <c r="B9" s="64"/>
      <c r="C9" s="64"/>
      <c r="D9" s="64"/>
      <c r="E9" s="64"/>
      <c r="F9" s="64"/>
      <c r="G9" s="64"/>
      <c r="H9" s="65"/>
      <c r="I9" s="66"/>
      <c r="J9" s="64"/>
      <c r="K9" s="64"/>
      <c r="L9" s="64"/>
      <c r="M9" s="64"/>
      <c r="N9" s="64"/>
      <c r="O9" s="64"/>
    </row>
    <row r="10" spans="1:15">
      <c r="A10" s="64"/>
      <c r="B10" s="64"/>
      <c r="C10" s="64"/>
      <c r="D10" s="64"/>
      <c r="E10" s="64"/>
      <c r="F10" s="64"/>
      <c r="G10" s="64"/>
      <c r="H10" s="65"/>
      <c r="I10" s="66"/>
      <c r="J10" s="64"/>
      <c r="K10" s="64"/>
      <c r="L10" s="64"/>
      <c r="M10" s="64"/>
      <c r="N10" s="64"/>
      <c r="O10" s="64"/>
    </row>
    <row r="11" spans="1:15">
      <c r="A11" s="64"/>
      <c r="B11" s="64"/>
      <c r="C11" s="64"/>
      <c r="D11" s="64"/>
      <c r="E11" s="64"/>
      <c r="F11" s="64"/>
      <c r="G11" s="64"/>
      <c r="H11" s="65"/>
      <c r="I11" s="66"/>
      <c r="J11" s="64"/>
      <c r="K11" s="64"/>
      <c r="L11" s="64"/>
      <c r="M11" s="64"/>
      <c r="N11" s="64"/>
      <c r="O11" s="64"/>
    </row>
    <row r="12" spans="1:15">
      <c r="A12" s="64"/>
      <c r="B12" s="64"/>
      <c r="C12" s="64"/>
      <c r="D12" s="64"/>
      <c r="E12" s="64"/>
      <c r="F12" s="64"/>
      <c r="G12" s="64"/>
      <c r="H12" s="65"/>
      <c r="I12" s="66"/>
      <c r="J12" s="64"/>
      <c r="K12" s="64"/>
      <c r="L12" s="64"/>
      <c r="M12" s="64"/>
      <c r="N12" s="64"/>
      <c r="O12" s="64"/>
    </row>
    <row r="13" spans="1:15">
      <c r="A13" s="64"/>
      <c r="B13" s="64"/>
      <c r="C13" s="64"/>
      <c r="D13" s="64"/>
      <c r="E13" s="64"/>
      <c r="F13" s="64"/>
      <c r="G13" s="64"/>
      <c r="H13" s="65"/>
      <c r="I13" s="66"/>
      <c r="J13" s="64"/>
      <c r="K13" s="64"/>
      <c r="L13" s="64"/>
      <c r="M13" s="64"/>
      <c r="N13" s="64"/>
      <c r="O13" s="64"/>
    </row>
    <row r="14" spans="1:15">
      <c r="A14" s="64"/>
      <c r="B14" s="64"/>
      <c r="C14" s="64"/>
      <c r="D14" s="64"/>
      <c r="E14" s="64"/>
      <c r="F14" s="64"/>
      <c r="G14" s="64"/>
      <c r="H14" s="65"/>
      <c r="I14" s="66"/>
      <c r="J14" s="64"/>
      <c r="K14" s="64"/>
      <c r="L14" s="64"/>
      <c r="M14" s="64"/>
      <c r="N14" s="64"/>
      <c r="O14" s="64"/>
    </row>
    <row r="15" spans="1:15">
      <c r="A15" s="64"/>
      <c r="B15" s="64"/>
      <c r="C15" s="64"/>
      <c r="D15" s="64"/>
      <c r="E15" s="64"/>
      <c r="F15" s="64"/>
      <c r="G15" s="64"/>
      <c r="H15" s="65"/>
      <c r="I15" s="66"/>
      <c r="J15" s="64"/>
      <c r="K15" s="64"/>
      <c r="L15" s="64"/>
      <c r="M15" s="64"/>
      <c r="N15" s="64"/>
      <c r="O15" s="64"/>
    </row>
    <row r="16" spans="1:15">
      <c r="A16" s="64"/>
      <c r="B16" s="64"/>
      <c r="C16" s="64"/>
      <c r="D16" s="64"/>
      <c r="E16" s="64"/>
      <c r="F16" s="64"/>
      <c r="G16" s="64"/>
      <c r="H16" s="65"/>
      <c r="I16" s="66"/>
      <c r="J16" s="64"/>
      <c r="K16" s="64"/>
      <c r="L16" s="64"/>
      <c r="M16" s="64"/>
      <c r="N16" s="64"/>
      <c r="O16" s="64"/>
    </row>
    <row r="17" spans="1:15">
      <c r="A17" s="64"/>
      <c r="B17" s="64"/>
      <c r="C17" s="64"/>
      <c r="D17" s="64"/>
      <c r="E17" s="64"/>
      <c r="F17" s="64"/>
      <c r="G17" s="64"/>
      <c r="H17" s="65"/>
      <c r="I17" s="66"/>
      <c r="J17" s="64"/>
      <c r="K17" s="64"/>
      <c r="L17" s="64"/>
      <c r="M17" s="64"/>
      <c r="N17" s="64"/>
      <c r="O17" s="64"/>
    </row>
  </sheetData>
  <mergeCells count="9">
    <mergeCell ref="G4:G5"/>
    <mergeCell ref="H4:H5"/>
    <mergeCell ref="I4:O4"/>
    <mergeCell ref="A4:A5"/>
    <mergeCell ref="B4:B5"/>
    <mergeCell ref="C4:C5"/>
    <mergeCell ref="D4:D5"/>
    <mergeCell ref="E4:E5"/>
    <mergeCell ref="F4:F5"/>
  </mergeCells>
  <phoneticPr fontId="4"/>
  <pageMargins left="0.7" right="0.7" top="0.75" bottom="0.75" header="0.3" footer="0.3"/>
  <pageSetup paperSize="9" scale="8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6</vt:i4>
      </vt:variant>
    </vt:vector>
  </HeadingPairs>
  <TitlesOfParts>
    <vt:vector size="22" baseType="lpstr">
      <vt:lpstr>様式1</vt:lpstr>
      <vt:lpstr>様式1-1</vt:lpstr>
      <vt:lpstr>様式1-1 (記載例)</vt:lpstr>
      <vt:lpstr>様式2</vt:lpstr>
      <vt:lpstr>様式3</vt:lpstr>
      <vt:lpstr>様式3 (記載例)</vt:lpstr>
      <vt:lpstr>様式3-1</vt:lpstr>
      <vt:lpstr>様式3-1 (記載例)</vt:lpstr>
      <vt:lpstr>様式3-2</vt:lpstr>
      <vt:lpstr>様式3-2 (記載例)</vt:lpstr>
      <vt:lpstr>様式3-3</vt:lpstr>
      <vt:lpstr>様式3-3 (記載例)</vt:lpstr>
      <vt:lpstr>様式4</vt:lpstr>
      <vt:lpstr>様式4 (2)</vt:lpstr>
      <vt:lpstr>様式4-1</vt:lpstr>
      <vt:lpstr>様式4-2</vt:lpstr>
      <vt:lpstr>'様式1-1'!Print_Area</vt:lpstr>
      <vt:lpstr>'様式1-1 (記載例)'!Print_Area</vt:lpstr>
      <vt:lpstr>様式3!Print_Area</vt:lpstr>
      <vt:lpstr>様式4!Print_Area</vt:lpstr>
      <vt:lpstr>'様式4 (2)'!Print_Area</vt:lpstr>
      <vt:lpstr>'様式4-1'!Print_Area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新潟県</dc:creator>
  <cp:lastModifiedBy>新潟県</cp:lastModifiedBy>
  <cp:lastPrinted>2023-01-19T09:01:56Z</cp:lastPrinted>
  <dcterms:created xsi:type="dcterms:W3CDTF">2022-08-19T02:24:07Z</dcterms:created>
  <dcterms:modified xsi:type="dcterms:W3CDTF">2023-01-19T09:06:12Z</dcterms:modified>
</cp:coreProperties>
</file>