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n050021\Box\出納局会計検査課\旧Mドライブ\令和07年度\調達契約係\C　入札参加資格\a　入札参加資格者名簿\R8～10資格審査（定期申請）\03 申請書、記載要領\01 申請書類\庁舎\R8定期申請\"/>
    </mc:Choice>
  </mc:AlternateContent>
  <xr:revisionPtr revIDLastSave="0" documentId="13_ncr:1_{C1F72CCA-E476-4123-B21E-D4A9E469EA1B}" xr6:coauthVersionLast="47" xr6:coauthVersionMax="47" xr10:uidLastSave="{00000000-0000-0000-0000-000000000000}"/>
  <bookViews>
    <workbookView xWindow="-98" yWindow="-98" windowWidth="20715" windowHeight="13155" tabRatio="820" xr2:uid="{00000000-000D-0000-FFFF-FFFF00000000}"/>
  </bookViews>
  <sheets>
    <sheet name="申請書一覧" sheetId="35" r:id="rId1"/>
    <sheet name="第１号様式" sheetId="1" r:id="rId2"/>
    <sheet name="別紙１" sheetId="22" r:id="rId3"/>
    <sheet name="別紙２" sheetId="27" r:id="rId4"/>
    <sheet name="別紙３" sheetId="29" r:id="rId5"/>
    <sheet name="別紙４" sheetId="13" r:id="rId6"/>
    <sheet name="別紙５" sheetId="34" r:id="rId7"/>
  </sheets>
  <externalReferences>
    <externalReference r:id="rId8"/>
    <externalReference r:id="rId9"/>
  </externalReferences>
  <definedNames>
    <definedName name="_xlnm.Print_Area" localSheetId="0">申請書一覧!$A$1:$I$8</definedName>
    <definedName name="_xlnm.Print_Area" localSheetId="1">第１号様式!$A$1:$AD$40</definedName>
    <definedName name="_xlnm.Print_Area" localSheetId="2">別紙１!$A$1:$AD$43</definedName>
    <definedName name="_xlnm.Print_Area" localSheetId="3">別紙２!$A$1:$Z$51</definedName>
    <definedName name="_xlnm.Print_Area" localSheetId="4">別紙３!$A$1:$AE$40</definedName>
    <definedName name="_xlnm.Print_Area" localSheetId="5">別紙４!$A$1:$Q$64</definedName>
    <definedName name="_xlnm.Print_Area" localSheetId="6">別紙５!$A$1:$AF$16</definedName>
    <definedName name="_xlnm.Print_Titles" localSheetId="5">別紙４!$1:$2</definedName>
    <definedName name="市町村コード取得" localSheetId="0">#REF!</definedName>
    <definedName name="市町村コード取得" localSheetId="2">別紙１!#REF!</definedName>
    <definedName name="市町村コード取得" localSheetId="3">'[1]第１号様式　別紙１'!#REF!</definedName>
    <definedName name="市町村コード取得" localSheetId="4">'[1]第１号様式　別紙１'!#REF!</definedName>
    <definedName name="市町村コード取得" localSheetId="6">'[2]第１号様式　別紙１'!#REF!</definedName>
    <definedName name="市町村コード取得">#REF!</definedName>
    <definedName name="代理人" localSheetId="4">別紙３!$AK$4:$AK$5</definedName>
    <definedName name="代理人">#REF!</definedName>
    <definedName name="代理人の有無" localSheetId="4">別紙３!$AK$3:$AK$5</definedName>
    <definedName name="代理人の有無">#REF!</definedName>
    <definedName name="代理人を置かない" localSheetId="4">別紙３!$AM$4:$AM$5</definedName>
    <definedName name="代理人を置かない">#REF!</definedName>
    <definedName name="代理人を置く" localSheetId="4">別紙３!$AL$4</definedName>
    <definedName name="代理人を置く">#REF!</definedName>
    <definedName name="置かない" localSheetId="4">別紙３!$AL$21:$AL$23</definedName>
    <definedName name="置かない">#REF!</definedName>
    <definedName name="置く" localSheetId="4">別紙３!$AK$21:$AK$22</definedName>
    <definedName name="置く">#REF!</definedName>
    <definedName name="中分類コード" localSheetId="0">#REF!</definedName>
    <definedName name="中分類コード" localSheetId="3">#REF!</definedName>
    <definedName name="中分類コード" localSheetId="4">#REF!</definedName>
    <definedName name="中分類コード" localSheetId="6">#REF!</definedName>
    <definedName name="中分類コード">第１号様式!#REF!</definedName>
    <definedName name="中分類コード表" localSheetId="0">#REF!</definedName>
    <definedName name="中分類コード表" localSheetId="3">#REF!</definedName>
    <definedName name="中分類コード表" localSheetId="4">#REF!</definedName>
    <definedName name="中分類コード表" localSheetId="6">#REF!</definedName>
    <definedName name="中分類コード表">第１号様式!#REF!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2" i="27" l="1"/>
  <c r="AB48" i="27"/>
  <c r="AB47" i="27"/>
  <c r="AB46" i="27"/>
  <c r="AB45" i="27"/>
  <c r="AD5" i="27" l="1"/>
  <c r="AB5" i="27"/>
  <c r="U4" i="13" l="1"/>
  <c r="U3" i="13"/>
  <c r="T5" i="13"/>
  <c r="T4" i="13"/>
  <c r="T3" i="13"/>
  <c r="S5" i="13"/>
  <c r="S4" i="13"/>
  <c r="S3" i="13"/>
  <c r="AG22" i="29"/>
  <c r="AG4" i="29"/>
  <c r="AF37" i="22"/>
  <c r="AF36" i="22"/>
  <c r="AF35" i="22"/>
  <c r="AF34" i="22"/>
  <c r="AF33" i="22"/>
  <c r="AF32" i="22"/>
  <c r="AF31" i="22"/>
  <c r="AF30" i="22"/>
  <c r="AF29" i="22"/>
  <c r="AF28" i="22"/>
  <c r="AF27" i="22"/>
  <c r="AF26" i="22"/>
  <c r="AF25" i="22"/>
  <c r="AF24" i="22"/>
  <c r="AF19" i="22"/>
  <c r="AE27" i="1"/>
  <c r="R7" i="22"/>
  <c r="Q1" i="34" l="1"/>
  <c r="L15" i="34"/>
  <c r="H15" i="34"/>
  <c r="L13" i="34"/>
  <c r="H13" i="34"/>
  <c r="L11" i="34"/>
  <c r="H11" i="34"/>
  <c r="L8" i="34"/>
  <c r="H8" i="34"/>
  <c r="L5" i="34"/>
  <c r="H5" i="34"/>
  <c r="R1" i="29" l="1"/>
  <c r="F17" i="1" l="1"/>
  <c r="Z25" i="1"/>
  <c r="AD15" i="27" l="1"/>
  <c r="AB15" i="27" s="1"/>
  <c r="AD14" i="27"/>
  <c r="AB14" i="27" s="1"/>
  <c r="AF41" i="22" l="1"/>
  <c r="L1" i="27"/>
  <c r="AD25" i="27"/>
  <c r="AB25" i="27"/>
  <c r="AD24" i="27"/>
  <c r="AB24" i="27" s="1"/>
  <c r="AD23" i="27"/>
  <c r="AB23" i="27"/>
  <c r="AD22" i="27"/>
  <c r="AB22" i="27"/>
  <c r="AD21" i="27"/>
  <c r="AB21" i="27"/>
  <c r="AD20" i="27"/>
  <c r="AB20" i="27"/>
  <c r="AD19" i="27"/>
  <c r="AB19" i="27"/>
  <c r="AD18" i="27"/>
  <c r="AB18" i="27"/>
  <c r="AD17" i="27"/>
  <c r="AB17" i="27" s="1"/>
  <c r="AD16" i="27"/>
  <c r="AB16" i="27" s="1"/>
  <c r="AD13" i="27"/>
  <c r="AB13" i="27" s="1"/>
  <c r="AB12" i="27"/>
  <c r="R1" i="22"/>
  <c r="AE7" i="1"/>
  <c r="X37" i="22" l="1"/>
  <c r="Q37" i="22"/>
  <c r="X36" i="22"/>
  <c r="Q36" i="22"/>
  <c r="X35" i="22"/>
  <c r="Q35" i="22"/>
  <c r="X34" i="22"/>
  <c r="Q34" i="22"/>
  <c r="X33" i="22"/>
  <c r="Q33" i="22"/>
  <c r="X32" i="22"/>
  <c r="Q32" i="22"/>
  <c r="X31" i="22"/>
  <c r="Q31" i="22"/>
  <c r="X30" i="22"/>
  <c r="Q30" i="22"/>
  <c r="X29" i="22"/>
  <c r="Q29" i="22"/>
  <c r="X28" i="22"/>
  <c r="Q28" i="22"/>
  <c r="X27" i="22"/>
  <c r="Q27" i="22"/>
  <c r="X26" i="22"/>
  <c r="Q26" i="22"/>
  <c r="X25" i="22"/>
  <c r="Q25" i="22"/>
  <c r="X24" i="22"/>
  <c r="Q24" i="22"/>
  <c r="R16" i="22"/>
  <c r="R15" i="22"/>
  <c r="R14" i="22"/>
  <c r="R13" i="22"/>
  <c r="R12" i="22"/>
  <c r="R11" i="22"/>
  <c r="R10" i="22"/>
  <c r="R9" i="22"/>
  <c r="R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7" authorId="0" shapeId="0" xr:uid="{00000000-0006-0000-0000-000003000000}">
      <text>
        <r>
          <rPr>
            <sz val="9"/>
            <color indexed="81"/>
            <rFont val="MS P ゴシック"/>
            <family val="3"/>
            <charset val="128"/>
          </rPr>
          <t>セル右側のプルダウンボタンから
「新規」又は「継続」を選択してください。</t>
        </r>
      </text>
    </comment>
    <comment ref="P17" authorId="0" shapeId="0" xr:uid="{803D44E0-F56B-4919-B27F-94B64B907113}">
      <text>
        <r>
          <rPr>
            <sz val="9"/>
            <color indexed="81"/>
            <rFont val="MS P ゴシック"/>
            <family val="3"/>
            <charset val="128"/>
          </rPr>
          <t>ハイフンで区切ってください。</t>
        </r>
      </text>
    </comment>
    <comment ref="H20" authorId="0" shapeId="0" xr:uid="{00000000-0006-0000-0000-000005000000}">
      <text>
        <r>
          <rPr>
            <sz val="9"/>
            <color indexed="81"/>
            <rFont val="MS P ゴシック"/>
            <family val="3"/>
            <charset val="128"/>
          </rPr>
          <t>ひらがなで入力してください。
法人種別（株式会社等）のふりがなは不要です。
【良い例】にいがたしょうじ
【悪い例】かぶしきがいしゃ にいがたしょうじ</t>
        </r>
      </text>
    </comment>
    <comment ref="H21" authorId="0" shapeId="0" xr:uid="{00000000-0006-0000-0000-000006000000}">
      <text>
        <r>
          <rPr>
            <sz val="9"/>
            <color indexed="81"/>
            <rFont val="MS P ゴシック"/>
            <family val="3"/>
            <charset val="128"/>
          </rPr>
          <t>すべて全角で入力してください。
法人種別は略号［（株）（有）など］を使用してください。
※カッコも含め全て全角
【良い例】（株）新潟商事
【悪い例】株式会社新潟商事、㈱新潟商事</t>
        </r>
      </text>
    </comment>
    <comment ref="J22" authorId="0" shapeId="0" xr:uid="{00000000-0006-0000-0000-000007000000}">
      <text>
        <r>
          <rPr>
            <sz val="9"/>
            <color indexed="81"/>
            <rFont val="MS P ゴシック"/>
            <family val="3"/>
            <charset val="128"/>
          </rPr>
          <t>個人事業主の場合は、空欄としてください。</t>
        </r>
      </text>
    </comment>
    <comment ref="R22" authorId="0" shapeId="0" xr:uid="{00000000-0006-0000-0000-000008000000}">
      <text>
        <r>
          <rPr>
            <sz val="9"/>
            <color indexed="81"/>
            <rFont val="MS P ゴシック"/>
            <family val="3"/>
            <charset val="128"/>
          </rPr>
          <t>氏と名の間にスペースを入力してください。</t>
        </r>
      </text>
    </comment>
    <comment ref="H23" authorId="0" shapeId="0" xr:uid="{00000000-0006-0000-0000-000009000000}">
      <text>
        <r>
          <rPr>
            <sz val="9"/>
            <color indexed="81"/>
            <rFont val="MS P ゴシック"/>
            <family val="3"/>
            <charset val="128"/>
          </rPr>
          <t>個人事業主の場合は、
空欄としてください。</t>
        </r>
      </text>
    </comment>
    <comment ref="F25" authorId="0" shapeId="0" xr:uid="{FADD3E28-D344-4C60-897E-9F1A7F3F3ED1}">
      <text>
        <r>
          <rPr>
            <sz val="9"/>
            <color indexed="81"/>
            <rFont val="MS P ゴシック"/>
            <family val="3"/>
            <charset val="128"/>
          </rPr>
          <t>半角数字で入力してください。
ハイフンで区切ってください。</t>
        </r>
      </text>
    </comment>
    <comment ref="T25" authorId="0" shapeId="0" xr:uid="{00000000-0006-0000-0000-00000B000000}">
      <text>
        <r>
          <rPr>
            <sz val="9"/>
            <color indexed="81"/>
            <rFont val="MS P ゴシック"/>
            <family val="3"/>
            <charset val="128"/>
          </rPr>
          <t>セル右側のプルダウンボタンから、本店が所在する市町村を選択してください。
県外本店の場合は、「県外」を選択してください。</t>
        </r>
      </text>
    </comment>
    <comment ref="F27" authorId="0" shapeId="0" xr:uid="{00000000-0006-0000-0000-00000C000000}">
      <text>
        <r>
          <rPr>
            <sz val="9"/>
            <color indexed="81"/>
            <rFont val="MS P ゴシック"/>
            <family val="3"/>
            <charset val="128"/>
          </rPr>
          <t>都道府県名を入力してください。</t>
        </r>
      </text>
    </comment>
    <comment ref="J27" authorId="0" shapeId="0" xr:uid="{00000000-0006-0000-0000-00000D000000}">
      <text>
        <r>
          <rPr>
            <sz val="9"/>
            <color indexed="81"/>
            <rFont val="MS P ゴシック"/>
            <family val="3"/>
            <charset val="128"/>
          </rPr>
          <t>市区町村以下の住所を入力してください。
すべて全角で入力してください。
番地等はハイフンで区切り、「丁目、番、号」は使用しないでください。
【例】３丁目２番１号 → ３－２－１</t>
        </r>
      </text>
    </comment>
    <comment ref="J28" authorId="0" shapeId="0" xr:uid="{00000000-0006-0000-0000-00000E000000}">
      <text>
        <r>
          <rPr>
            <sz val="9"/>
            <color indexed="81"/>
            <rFont val="MS P ゴシック"/>
            <family val="3"/>
            <charset val="128"/>
          </rPr>
          <t>「住所」欄に記載した住所が、
以下と異なる場合は、その理由を記載してください。
法人の場合：登記事項証明書
個人の場合：所得税申告書類</t>
        </r>
      </text>
    </comment>
    <comment ref="F29" authorId="0" shapeId="0" xr:uid="{00000000-0006-0000-0000-00000F000000}">
      <text>
        <r>
          <rPr>
            <sz val="9"/>
            <color indexed="81"/>
            <rFont val="MS P ゴシック"/>
            <family val="3"/>
            <charset val="128"/>
          </rPr>
          <t>市外局番から入力してください。
ハイフンで区切ってください。</t>
        </r>
      </text>
    </comment>
    <comment ref="S29" authorId="0" shapeId="0" xr:uid="{00000000-0006-0000-0000-000010000000}">
      <text>
        <r>
          <rPr>
            <sz val="9"/>
            <color indexed="81"/>
            <rFont val="MS P ゴシック"/>
            <family val="3"/>
            <charset val="128"/>
          </rPr>
          <t>会社等のメールアドレスを記入してください。</t>
        </r>
      </text>
    </comment>
    <comment ref="L30" authorId="0" shapeId="0" xr:uid="{00000000-0006-0000-0000-000011000000}">
      <text>
        <r>
          <rPr>
            <sz val="9"/>
            <color indexed="81"/>
            <rFont val="MS P ゴシック"/>
            <family val="3"/>
            <charset val="128"/>
          </rPr>
          <t>すべて全角で入力してください。
部署名と氏名の間にスペースを入力してください。
【例】総務部　新潟太郎</t>
        </r>
      </text>
    </comment>
    <comment ref="L31" authorId="0" shapeId="0" xr:uid="{00000000-0006-0000-0000-000012000000}">
      <text>
        <r>
          <rPr>
            <sz val="9"/>
            <color indexed="81"/>
            <rFont val="MS P ゴシック"/>
            <family val="3"/>
            <charset val="128"/>
          </rPr>
          <t>市外局番から入力してください。
ハイフンで区切ってください。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M7" authorId="0" shapeId="0" xr:uid="{4D4AD7C1-9013-445F-A6BC-A670ED54ABBE}">
      <text>
        <r>
          <rPr>
            <sz val="9"/>
            <color indexed="81"/>
            <rFont val="MS P ゴシック"/>
            <family val="3"/>
            <charset val="128"/>
          </rPr>
          <t>セル右側のプルダウンボタンから市町村名を選択してください。</t>
        </r>
      </text>
    </comment>
    <comment ref="V7" authorId="0" shapeId="0" xr:uid="{00000000-0006-0000-0100-000002000000}">
      <text>
        <r>
          <rPr>
            <sz val="9"/>
            <color indexed="81"/>
            <rFont val="MS P ゴシック"/>
            <family val="3"/>
            <charset val="128"/>
          </rPr>
          <t>市外局番から入力してください。
ハイフンで区切ってください。</t>
        </r>
      </text>
    </comment>
    <comment ref="M8" authorId="0" shapeId="0" xr:uid="{05EEF8EC-F255-4AE6-926A-BE57D99A4804}">
      <text>
        <r>
          <rPr>
            <sz val="9"/>
            <color indexed="81"/>
            <rFont val="MS P ゴシック"/>
            <family val="3"/>
            <charset val="128"/>
          </rPr>
          <t>セル右側のプルダウンボタンから市町村名を選択してください。</t>
        </r>
      </text>
    </comment>
    <comment ref="V8" authorId="0" shapeId="0" xr:uid="{00000000-0006-0000-0100-000004000000}">
      <text>
        <r>
          <rPr>
            <sz val="9"/>
            <color indexed="81"/>
            <rFont val="MS P ゴシック"/>
            <family val="3"/>
            <charset val="128"/>
          </rPr>
          <t>市外局番から入力してください。
ハイフンで区切ってください。</t>
        </r>
      </text>
    </comment>
    <comment ref="M9" authorId="0" shapeId="0" xr:uid="{2482F896-92BF-4160-A175-739E21FCACCC}">
      <text>
        <r>
          <rPr>
            <sz val="9"/>
            <color indexed="81"/>
            <rFont val="MS P ゴシック"/>
            <family val="3"/>
            <charset val="128"/>
          </rPr>
          <t>セル右側のプルダウンボタンから市町村名を選択してください。</t>
        </r>
      </text>
    </comment>
    <comment ref="V9" authorId="0" shapeId="0" xr:uid="{00000000-0006-0000-0100-000006000000}">
      <text>
        <r>
          <rPr>
            <sz val="9"/>
            <color indexed="81"/>
            <rFont val="MS P ゴシック"/>
            <family val="3"/>
            <charset val="128"/>
          </rPr>
          <t>市外局番から入力してください。
ハイフンで区切ってください。</t>
        </r>
      </text>
    </comment>
    <comment ref="M10" authorId="0" shapeId="0" xr:uid="{89D6BD58-8BC9-46C2-B80C-D3005F093810}">
      <text>
        <r>
          <rPr>
            <sz val="9"/>
            <color indexed="81"/>
            <rFont val="MS P ゴシック"/>
            <family val="3"/>
            <charset val="128"/>
          </rPr>
          <t>セル右側のプルダウンボタンから市町村名を選択してください。</t>
        </r>
      </text>
    </comment>
    <comment ref="V10" authorId="0" shapeId="0" xr:uid="{00000000-0006-0000-0100-000008000000}">
      <text>
        <r>
          <rPr>
            <sz val="9"/>
            <color indexed="81"/>
            <rFont val="MS P ゴシック"/>
            <family val="3"/>
            <charset val="128"/>
          </rPr>
          <t>市外局番から入力してください。
ハイフンで区切ってください。</t>
        </r>
      </text>
    </comment>
    <comment ref="M11" authorId="0" shapeId="0" xr:uid="{20951416-CE2F-4222-829F-219BBD70074C}">
      <text>
        <r>
          <rPr>
            <sz val="9"/>
            <color indexed="81"/>
            <rFont val="MS P ゴシック"/>
            <family val="3"/>
            <charset val="128"/>
          </rPr>
          <t>セル右側のプルダウンボタンから市町村名を選択してください。</t>
        </r>
      </text>
    </comment>
    <comment ref="V11" authorId="0" shapeId="0" xr:uid="{00000000-0006-0000-0100-00000A000000}">
      <text>
        <r>
          <rPr>
            <sz val="9"/>
            <color indexed="81"/>
            <rFont val="MS P ゴシック"/>
            <family val="3"/>
            <charset val="128"/>
          </rPr>
          <t>市外局番から入力してください。
ハイフンで区切ってください。</t>
        </r>
      </text>
    </comment>
    <comment ref="M12" authorId="0" shapeId="0" xr:uid="{CFB3018D-D038-41BB-AC56-08840DE73F68}">
      <text>
        <r>
          <rPr>
            <sz val="9"/>
            <color indexed="81"/>
            <rFont val="MS P ゴシック"/>
            <family val="3"/>
            <charset val="128"/>
          </rPr>
          <t>セル右側のプルダウンボタンから市町村名を選択してください。</t>
        </r>
      </text>
    </comment>
    <comment ref="V12" authorId="0" shapeId="0" xr:uid="{00000000-0006-0000-0100-00000C000000}">
      <text>
        <r>
          <rPr>
            <sz val="9"/>
            <color indexed="81"/>
            <rFont val="MS P ゴシック"/>
            <family val="3"/>
            <charset val="128"/>
          </rPr>
          <t>市外局番から入力してください。
ハイフンで区切ってください。</t>
        </r>
      </text>
    </comment>
    <comment ref="M13" authorId="0" shapeId="0" xr:uid="{3B010103-1D02-459B-BE90-92CEF5537982}">
      <text>
        <r>
          <rPr>
            <sz val="9"/>
            <color indexed="81"/>
            <rFont val="MS P ゴシック"/>
            <family val="3"/>
            <charset val="128"/>
          </rPr>
          <t>セル右側のプルダウンボタンから市町村名を選択してください。</t>
        </r>
      </text>
    </comment>
    <comment ref="V13" authorId="0" shapeId="0" xr:uid="{00000000-0006-0000-0100-00000E000000}">
      <text>
        <r>
          <rPr>
            <sz val="9"/>
            <color indexed="81"/>
            <rFont val="MS P ゴシック"/>
            <family val="3"/>
            <charset val="128"/>
          </rPr>
          <t>市外局番から入力してください。
ハイフンで区切ってください。</t>
        </r>
      </text>
    </comment>
    <comment ref="M14" authorId="0" shapeId="0" xr:uid="{26D1EA6B-B6E8-44C2-877C-549651FB9084}">
      <text>
        <r>
          <rPr>
            <sz val="9"/>
            <color indexed="81"/>
            <rFont val="MS P ゴシック"/>
            <family val="3"/>
            <charset val="128"/>
          </rPr>
          <t>セル右側のプルダウンボタンから市町村名を選択してください。</t>
        </r>
      </text>
    </comment>
    <comment ref="V14" authorId="0" shapeId="0" xr:uid="{00000000-0006-0000-0100-000010000000}">
      <text>
        <r>
          <rPr>
            <sz val="9"/>
            <color indexed="81"/>
            <rFont val="MS P ゴシック"/>
            <family val="3"/>
            <charset val="128"/>
          </rPr>
          <t>市外局番から入力してください。
ハイフンで区切ってください。</t>
        </r>
      </text>
    </comment>
    <comment ref="M15" authorId="0" shapeId="0" xr:uid="{18F98421-04A3-47B0-99B9-A207C4DE51C4}">
      <text>
        <r>
          <rPr>
            <sz val="9"/>
            <color indexed="81"/>
            <rFont val="MS P ゴシック"/>
            <family val="3"/>
            <charset val="128"/>
          </rPr>
          <t>セル右側のプルダウンボタンから市町村名を選択してください。</t>
        </r>
      </text>
    </comment>
    <comment ref="V15" authorId="0" shapeId="0" xr:uid="{00000000-0006-0000-0100-000012000000}">
      <text>
        <r>
          <rPr>
            <sz val="9"/>
            <color indexed="81"/>
            <rFont val="MS P ゴシック"/>
            <family val="3"/>
            <charset val="128"/>
          </rPr>
          <t>市外局番から入力してください。
ハイフンで区切ってください。</t>
        </r>
      </text>
    </comment>
    <comment ref="M16" authorId="0" shapeId="0" xr:uid="{31C5B664-E89E-405B-953D-D3F378288E03}">
      <text>
        <r>
          <rPr>
            <sz val="9"/>
            <color indexed="81"/>
            <rFont val="MS P ゴシック"/>
            <family val="3"/>
            <charset val="128"/>
          </rPr>
          <t>セル右側のプルダウンボタンから市町村名を選択してください。</t>
        </r>
      </text>
    </comment>
    <comment ref="V16" authorId="0" shapeId="0" xr:uid="{00000000-0006-0000-0100-000014000000}">
      <text>
        <r>
          <rPr>
            <sz val="9"/>
            <color indexed="81"/>
            <rFont val="MS P ゴシック"/>
            <family val="3"/>
            <charset val="128"/>
          </rPr>
          <t>市外局番から入力してください。
ハイフンで区切ってください。</t>
        </r>
      </text>
    </comment>
    <comment ref="P19" authorId="0" shapeId="0" xr:uid="{00000000-0006-0000-0100-000015000000}">
      <text>
        <r>
          <rPr>
            <sz val="9"/>
            <color indexed="81"/>
            <rFont val="ＭＳ Ｐゴシック"/>
            <family val="3"/>
            <charset val="128"/>
          </rPr>
          <t>セル右側のボタンから営業区域を選択してください。
下の（１）または（２）が自動的に○で囲まれます。
（２）を選択した場合は、圏域の希望の有無を「○」か「×」を必ず選択してください。</t>
        </r>
      </text>
    </comment>
    <comment ref="O24" authorId="0" shapeId="0" xr:uid="{00000000-0006-0000-0100-000016000000}">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25" authorId="0" shapeId="0" xr:uid="{5C6A4826-B2DB-42EB-82C2-736C0AFC9522}">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26" authorId="0" shapeId="0" xr:uid="{0601FFDC-128A-410D-8924-812EB4CDD59B}">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27" authorId="0" shapeId="0" xr:uid="{A4AC27AE-7F9F-4EAF-B46E-AF9EB9C29A8F}">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28" authorId="0" shapeId="0" xr:uid="{81EFF1AD-6B9B-4643-8BEA-48E476D75618}">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29" authorId="0" shapeId="0" xr:uid="{65DAF3E9-E767-46B0-864E-444BA41250EA}">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30" authorId="0" shapeId="0" xr:uid="{83499A67-FC28-4474-AEE9-31CB64F5F451}">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31" authorId="0" shapeId="0" xr:uid="{186B9D0E-91DD-428A-80B1-BE26550EABB7}">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32" authorId="0" shapeId="0" xr:uid="{A4D8310F-D3F8-4D90-BDC9-99A1C0512144}">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33" authorId="0" shapeId="0" xr:uid="{37812E05-26B7-438D-889D-AF2D01B9CAFE}">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34" authorId="0" shapeId="0" xr:uid="{E49E9CCB-EC1E-406D-8307-16CE9092F04B}">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35" authorId="0" shapeId="0" xr:uid="{38617159-8BF5-473F-9385-F41996513F8F}">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36" authorId="0" shapeId="0" xr:uid="{21AF3F81-5040-4466-8BBC-7F3B2D8A2B54}">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O37" authorId="0" shapeId="0" xr:uid="{833D98E6-2885-4C61-9709-00650BA4D2F0}">
      <text>
        <r>
          <rPr>
            <sz val="9"/>
            <color indexed="81"/>
            <rFont val="ＭＳ Ｐゴシック"/>
            <family val="3"/>
            <charset val="128"/>
          </rPr>
          <t>セル右側のボタンから、この圏域を希望する場合は「○」、しない場合は「×」を選択してください。
「希望の有無の記載欄」に自動的に○が付きます。</t>
        </r>
      </text>
    </comment>
    <comment ref="Q41" authorId="0" shapeId="0" xr:uid="{021D70A4-CF6F-4436-BC06-FC5FBFBC79F8}">
      <text>
        <r>
          <rPr>
            <sz val="9"/>
            <color indexed="81"/>
            <rFont val="MS P ゴシック"/>
            <family val="3"/>
            <charset val="128"/>
          </rPr>
          <t>申請要領を参考に、セル右側のプルダウンボタンから業種を選択してください。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00000000-0006-0000-0200-000001000000}">
      <text>
        <r>
          <rPr>
            <sz val="9"/>
            <color indexed="81"/>
            <rFont val="ＭＳ Ｐゴシック"/>
            <family val="3"/>
            <charset val="128"/>
          </rPr>
          <t>セル右側のプルダウンボタンから「元号」を選択してください。</t>
        </r>
      </text>
    </comment>
    <comment ref="I12" authorId="0" shapeId="0" xr:uid="{00000000-0006-0000-0200-000002000000}">
      <text>
        <r>
          <rPr>
            <sz val="9"/>
            <color indexed="81"/>
            <rFont val="ＭＳ Ｐゴシック"/>
            <family val="3"/>
            <charset val="128"/>
          </rPr>
          <t>セル右側のプルダウンボタンから「元号」を選択してください。</t>
        </r>
      </text>
    </comment>
    <comment ref="I13" authorId="0" shapeId="0" xr:uid="{87BCD323-712F-44AE-9AE2-B7F8F05270E5}">
      <text>
        <r>
          <rPr>
            <sz val="9"/>
            <color indexed="81"/>
            <rFont val="ＭＳ Ｐゴシック"/>
            <family val="3"/>
            <charset val="128"/>
          </rPr>
          <t>セル右側のプルダウンボタンから「元号」を選択してください。</t>
        </r>
      </text>
    </comment>
    <comment ref="I14" authorId="0" shapeId="0" xr:uid="{EDA18C59-90D9-42D8-B54B-7509A2D7A9C7}">
      <text>
        <r>
          <rPr>
            <sz val="9"/>
            <color indexed="81"/>
            <rFont val="ＭＳ Ｐゴシック"/>
            <family val="3"/>
            <charset val="128"/>
          </rPr>
          <t>セル右側のプルダウンボタンから「元号」を選択してください。</t>
        </r>
      </text>
    </comment>
    <comment ref="I15" authorId="0" shapeId="0" xr:uid="{5BFB7520-BDBB-4246-9B80-E57956C1CD8B}">
      <text>
        <r>
          <rPr>
            <sz val="9"/>
            <color indexed="81"/>
            <rFont val="ＭＳ Ｐゴシック"/>
            <family val="3"/>
            <charset val="128"/>
          </rPr>
          <t>セル右側のプルダウンボタンから「元号」を選択してください。</t>
        </r>
      </text>
    </comment>
    <comment ref="I16" authorId="0" shapeId="0" xr:uid="{2C606C15-DEC9-4462-B8E3-BCFD0556A1B8}">
      <text>
        <r>
          <rPr>
            <sz val="9"/>
            <color indexed="81"/>
            <rFont val="ＭＳ Ｐゴシック"/>
            <family val="3"/>
            <charset val="128"/>
          </rPr>
          <t>セル右側のプルダウンボタンから「元号」を選択してください。</t>
        </r>
      </text>
    </comment>
    <comment ref="I17" authorId="0" shapeId="0" xr:uid="{D99DD089-1954-4A37-B17B-A162286DA375}">
      <text>
        <r>
          <rPr>
            <sz val="9"/>
            <color indexed="81"/>
            <rFont val="ＭＳ Ｐゴシック"/>
            <family val="3"/>
            <charset val="128"/>
          </rPr>
          <t>セル右側のプルダウンボタンから「元号」を選択してください。</t>
        </r>
      </text>
    </comment>
    <comment ref="I18" authorId="0" shapeId="0" xr:uid="{ADCF0821-A9E3-4B16-B2C7-A539070B2FC6}">
      <text>
        <r>
          <rPr>
            <sz val="9"/>
            <color indexed="81"/>
            <rFont val="ＭＳ Ｐゴシック"/>
            <family val="3"/>
            <charset val="128"/>
          </rPr>
          <t>セル右側のプルダウンボタンから「元号」を選択してください。</t>
        </r>
      </text>
    </comment>
    <comment ref="I19" authorId="0" shapeId="0" xr:uid="{24C378D7-31B7-4C70-920A-F5FB9C13A8EB}">
      <text>
        <r>
          <rPr>
            <sz val="9"/>
            <color indexed="81"/>
            <rFont val="ＭＳ Ｐゴシック"/>
            <family val="3"/>
            <charset val="128"/>
          </rPr>
          <t>セル右側のプルダウンボタンから「元号」を選択してください。</t>
        </r>
      </text>
    </comment>
    <comment ref="I20" authorId="0" shapeId="0" xr:uid="{1BBAF4E7-478E-4539-8A63-C953B71B3C80}">
      <text>
        <r>
          <rPr>
            <sz val="9"/>
            <color indexed="81"/>
            <rFont val="ＭＳ Ｐゴシック"/>
            <family val="3"/>
            <charset val="128"/>
          </rPr>
          <t>セル右側のプルダウンボタンから「元号」を選択してください。</t>
        </r>
      </text>
    </comment>
    <comment ref="I21" authorId="0" shapeId="0" xr:uid="{7A6A9B3D-57F2-4096-B246-B22CB71720D7}">
      <text>
        <r>
          <rPr>
            <sz val="9"/>
            <color indexed="81"/>
            <rFont val="ＭＳ Ｐゴシック"/>
            <family val="3"/>
            <charset val="128"/>
          </rPr>
          <t>セル右側のプルダウンボタンから「元号」を選択してください。</t>
        </r>
      </text>
    </comment>
    <comment ref="I22" authorId="0" shapeId="0" xr:uid="{5EBDD1F8-585C-4933-8025-117DCF2BDFE3}">
      <text>
        <r>
          <rPr>
            <sz val="9"/>
            <color indexed="81"/>
            <rFont val="ＭＳ Ｐゴシック"/>
            <family val="3"/>
            <charset val="128"/>
          </rPr>
          <t>セル右側のプルダウンボタンから「元号」を選択してください。</t>
        </r>
      </text>
    </comment>
    <comment ref="I23" authorId="0" shapeId="0" xr:uid="{F2F06F00-BE08-4664-88CD-CB468EC53A77}">
      <text>
        <r>
          <rPr>
            <sz val="9"/>
            <color indexed="81"/>
            <rFont val="ＭＳ Ｐゴシック"/>
            <family val="3"/>
            <charset val="128"/>
          </rPr>
          <t>セル右側のプルダウンボタンから「元号」を選択してください。</t>
        </r>
      </text>
    </comment>
    <comment ref="I24" authorId="0" shapeId="0" xr:uid="{0045DC2E-2E96-4BDB-A2EF-206B59E1AE47}">
      <text>
        <r>
          <rPr>
            <sz val="9"/>
            <color indexed="81"/>
            <rFont val="ＭＳ Ｐゴシック"/>
            <family val="3"/>
            <charset val="128"/>
          </rPr>
          <t>セル右側のプルダウンボタンから「元号」を選択してください。</t>
        </r>
      </text>
    </comment>
    <comment ref="I25" authorId="0" shapeId="0" xr:uid="{E6B19CF7-F125-4588-A759-7F36B06FD536}">
      <text>
        <r>
          <rPr>
            <sz val="9"/>
            <color indexed="81"/>
            <rFont val="ＭＳ Ｐゴシック"/>
            <family val="3"/>
            <charset val="128"/>
          </rPr>
          <t>セル右側のプルダウンボタンから「元号」を選択してください。</t>
        </r>
      </text>
    </comment>
    <comment ref="J34" authorId="0" shapeId="0" xr:uid="{F3DAC3C7-C5AD-4650-B088-4A9FB3095E14}">
      <text>
        <r>
          <rPr>
            <b/>
            <sz val="9"/>
            <color indexed="81"/>
            <rFont val="MS P ゴシック"/>
            <family val="3"/>
            <charset val="128"/>
          </rPr>
          <t>和暦で入力してください。</t>
        </r>
      </text>
    </comment>
    <comment ref="S34" authorId="0" shapeId="0" xr:uid="{53990335-8EC0-44D3-B404-B2F444DC1869}">
      <text>
        <r>
          <rPr>
            <b/>
            <sz val="9"/>
            <color indexed="81"/>
            <rFont val="MS P ゴシック"/>
            <family val="3"/>
            <charset val="128"/>
          </rPr>
          <t>和暦で入力してください。</t>
        </r>
      </text>
    </comment>
    <comment ref="I45" authorId="0" shapeId="0" xr:uid="{00000000-0006-0000-0200-000010000000}">
      <text>
        <r>
          <rPr>
            <sz val="9"/>
            <color indexed="81"/>
            <rFont val="MS P ゴシック"/>
            <family val="3"/>
            <charset val="128"/>
          </rPr>
          <t>セル右側のプルダウンボタンから、該当するものを選択してください。</t>
        </r>
      </text>
    </comment>
    <comment ref="W45" authorId="0" shapeId="0" xr:uid="{3CAE5DDA-414F-4B7C-A6A4-7E6FE284FD40}">
      <text>
        <r>
          <rPr>
            <sz val="9"/>
            <color indexed="81"/>
            <rFont val="MS P ゴシック"/>
            <family val="3"/>
            <charset val="128"/>
          </rPr>
          <t>セル右側のプルダウンボタンから、該当するものを選択してください。</t>
        </r>
      </text>
    </comment>
    <comment ref="I46" authorId="0" shapeId="0" xr:uid="{DEE8725D-2673-4EB8-AE25-A2140EB3D507}">
      <text>
        <r>
          <rPr>
            <sz val="9"/>
            <color indexed="81"/>
            <rFont val="MS P ゴシック"/>
            <family val="3"/>
            <charset val="128"/>
          </rPr>
          <t>セル右側のプルダウンボタンから、該当するものを選択してください。</t>
        </r>
      </text>
    </comment>
    <comment ref="W46" authorId="0" shapeId="0" xr:uid="{C516978E-D348-46A5-AC30-49F048790443}">
      <text>
        <r>
          <rPr>
            <sz val="9"/>
            <color indexed="81"/>
            <rFont val="MS P ゴシック"/>
            <family val="3"/>
            <charset val="128"/>
          </rPr>
          <t>セル右側のプルダウンボタンから、該当するものを選択してください。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4" authorId="0" shapeId="0" xr:uid="{00000000-0006-0000-0300-000001000000}">
      <text>
        <r>
          <rPr>
            <sz val="9"/>
            <color indexed="81"/>
            <rFont val="MS P ゴシック"/>
            <family val="3"/>
            <charset val="128"/>
          </rPr>
          <t>セル右側のプルダウンボタンから
該当するものを選択してください。
「代理人を置く」を選択した場合は、以下の欄に入力してください。</t>
        </r>
      </text>
    </comment>
    <comment ref="J5" authorId="0" shapeId="0" xr:uid="{A4AD10E8-8CD2-4598-83FF-22830DB91F17}">
      <text>
        <r>
          <rPr>
            <sz val="9"/>
            <color indexed="81"/>
            <rFont val="MS P ゴシック"/>
            <family val="3"/>
            <charset val="128"/>
          </rPr>
          <t>半角数字で入力してください。
ハイフンで区切ってください。</t>
        </r>
      </text>
    </comment>
    <comment ref="G7" authorId="0" shapeId="0" xr:uid="{0CD623BB-0D21-4D8C-B0D0-09FAA227AB04}">
      <text>
        <r>
          <rPr>
            <sz val="9"/>
            <color indexed="81"/>
            <rFont val="MS P ゴシック"/>
            <family val="3"/>
            <charset val="128"/>
          </rPr>
          <t>都道府県名を入力してください。</t>
        </r>
      </text>
    </comment>
    <comment ref="K7" authorId="0" shapeId="0" xr:uid="{00000000-0006-0000-0300-000003000000}">
      <text>
        <r>
          <rPr>
            <sz val="9"/>
            <color indexed="81"/>
            <rFont val="MS P ゴシック"/>
            <family val="3"/>
            <charset val="128"/>
          </rPr>
          <t>市区町村以下の住所を入力してください。
すべて全角で入力してください。
番地等は「－」（ハイフン）で区切り、「丁目、番、号」は使用しないでください。
【例】３丁目２番１号 → ３－２－１</t>
        </r>
      </text>
    </comment>
    <comment ref="G8" authorId="0" shapeId="0" xr:uid="{00000000-0006-0000-0300-000004000000}">
      <text>
        <r>
          <rPr>
            <sz val="9"/>
            <color indexed="81"/>
            <rFont val="MS P ゴシック"/>
            <family val="3"/>
            <charset val="128"/>
          </rPr>
          <t>市外局番から入力してください。
ハイフンで区切ってください。</t>
        </r>
      </text>
    </comment>
    <comment ref="U8" authorId="0" shapeId="0" xr:uid="{00000000-0006-0000-0300-000005000000}">
      <text>
        <r>
          <rPr>
            <sz val="9"/>
            <color indexed="81"/>
            <rFont val="MS P ゴシック"/>
            <family val="3"/>
            <charset val="128"/>
          </rPr>
          <t>会社等のメールアドレスを記入してください。</t>
        </r>
      </text>
    </comment>
    <comment ref="G9" authorId="0" shapeId="0" xr:uid="{821DB5F7-5159-4771-AB57-F5258FA3841E}">
      <text>
        <r>
          <rPr>
            <b/>
            <sz val="9"/>
            <color indexed="81"/>
            <rFont val="MS P ゴシック"/>
            <family val="3"/>
            <charset val="128"/>
          </rPr>
          <t>「商号又は名称」の後にスペースを入力し、「支店等名称」を入力してください。</t>
        </r>
        <r>
          <rPr>
            <sz val="9"/>
            <color indexed="81"/>
            <rFont val="MS P ゴシック"/>
            <family val="3"/>
            <charset val="128"/>
          </rPr>
          <t xml:space="preserve">
すべて全角で入力してください。
【例】（株）新潟商事　長岡支店</t>
        </r>
      </text>
    </comment>
    <comment ref="E10" authorId="0" shapeId="0" xr:uid="{00000000-0006-0000-0300-000007000000}">
      <text>
        <r>
          <rPr>
            <sz val="9"/>
            <color indexed="81"/>
            <rFont val="MS P ゴシック"/>
            <family val="3"/>
            <charset val="128"/>
          </rPr>
          <t>全角で入力してください。</t>
        </r>
      </text>
    </comment>
    <comment ref="J22" authorId="0" shapeId="0" xr:uid="{00000000-0006-0000-0300-000008000000}">
      <text>
        <r>
          <rPr>
            <sz val="9"/>
            <color indexed="81"/>
            <rFont val="MS P ゴシック"/>
            <family val="3"/>
            <charset val="128"/>
          </rPr>
          <t>セル右側のプルダウンボタンから
該当するものを選択してください。
※上記８で「代理人を置く」を選択した場合は、必ず「登録しない」となります。</t>
        </r>
      </text>
    </comment>
    <comment ref="I31" authorId="0" shapeId="0" xr:uid="{00000000-0006-0000-0300-000009000000}">
      <text>
        <r>
          <rPr>
            <sz val="9"/>
            <color indexed="81"/>
            <rFont val="MS P ゴシック"/>
            <family val="3"/>
            <charset val="128"/>
          </rPr>
          <t>セル右側のプルダウンボタンから
該当するものを選択してください。
「その他」を選択した場合のみ、
以下の欄も入力してください。</t>
        </r>
      </text>
    </comment>
    <comment ref="K33" authorId="0" shapeId="0" xr:uid="{E8234EF7-59FE-4084-8B88-AC894EA99E60}">
      <text>
        <r>
          <rPr>
            <sz val="9"/>
            <color indexed="81"/>
            <rFont val="MS P ゴシック"/>
            <family val="3"/>
            <charset val="128"/>
          </rPr>
          <t>半角数字で入力してください。
ハイフンで区切ってください。</t>
        </r>
      </text>
    </comment>
    <comment ref="G35" authorId="0" shapeId="0" xr:uid="{33A3DE0E-3269-4F37-BCE8-8F0F5706DC8C}">
      <text>
        <r>
          <rPr>
            <sz val="9"/>
            <color indexed="81"/>
            <rFont val="MS P ゴシック"/>
            <family val="3"/>
            <charset val="128"/>
          </rPr>
          <t>都道府県名を入力してください。</t>
        </r>
      </text>
    </comment>
    <comment ref="K35" authorId="0" shapeId="0" xr:uid="{00000000-0006-0000-0300-00000B000000}">
      <text>
        <r>
          <rPr>
            <sz val="9"/>
            <color indexed="81"/>
            <rFont val="MS P ゴシック"/>
            <family val="3"/>
            <charset val="128"/>
          </rPr>
          <t>市区町村以下の住所を入力してください。
すべて全角で入力してください。
番地等は「－」（ハイフン）で区切り、「丁目、番、号」は使用しないでください。
【例】３丁目２番１号 → ３－２－１</t>
        </r>
      </text>
    </comment>
    <comment ref="G36" authorId="0" shapeId="0" xr:uid="{00000000-0006-0000-0300-00000C000000}">
      <text>
        <r>
          <rPr>
            <sz val="9"/>
            <color indexed="81"/>
            <rFont val="MS P ゴシック"/>
            <family val="3"/>
            <charset val="128"/>
          </rPr>
          <t>市外局番から入力してください。
ハイフンで区切ってください。</t>
        </r>
      </text>
    </comment>
    <comment ref="U36" authorId="0" shapeId="0" xr:uid="{00000000-0006-0000-0300-00000D000000}">
      <text>
        <r>
          <rPr>
            <sz val="9"/>
            <color indexed="81"/>
            <rFont val="MS P ゴシック"/>
            <family val="3"/>
            <charset val="128"/>
          </rPr>
          <t>会社等のメールアドレスを記入してください。</t>
        </r>
      </text>
    </comment>
    <comment ref="G37" authorId="0" shapeId="0" xr:uid="{8164E70E-BDE4-4822-A4C9-ED91A87CBDBB}">
      <text>
        <r>
          <rPr>
            <sz val="9"/>
            <color indexed="81"/>
            <rFont val="MS P ゴシック"/>
            <family val="3"/>
            <charset val="128"/>
          </rPr>
          <t>「商号又は名称」と送付先の支店名（部署名）等を続けて入力してください。
すべて全角で入力してください。
【例】（株）新潟商事　販売部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00000000-0006-0000-0500-000001000000}">
      <text>
        <r>
          <rPr>
            <sz val="9"/>
            <color indexed="81"/>
            <rFont val="ＭＳ Ｐゴシック"/>
            <family val="3"/>
            <charset val="128"/>
          </rPr>
          <t xml:space="preserve">セル右側のボタンから「加入している」「加入していない」を選択してください。
選択した事項に自動的に○が付きます。
</t>
        </r>
      </text>
    </comment>
    <comment ref="B8" authorId="0" shapeId="0" xr:uid="{00000000-0006-0000-0500-000002000000}">
      <text>
        <r>
          <rPr>
            <sz val="9"/>
            <color indexed="81"/>
            <rFont val="ＭＳ Ｐゴシック"/>
            <family val="3"/>
            <charset val="128"/>
          </rPr>
          <t>セル右側のボタンから「加入している」「加入していない」を選択してください。
選択した事項に自動的に○が付きます。</t>
        </r>
      </text>
    </comment>
    <comment ref="B11" authorId="0" shapeId="0" xr:uid="{00000000-0006-0000-0500-000003000000}">
      <text>
        <r>
          <rPr>
            <sz val="9"/>
            <color indexed="81"/>
            <rFont val="ＭＳ Ｐゴシック"/>
            <family val="3"/>
            <charset val="128"/>
          </rPr>
          <t xml:space="preserve">セルの右側のボタンから「遵守している」「遵守していない」を選択してください。
選択した事項に自動的に○が付きます。
</t>
        </r>
      </text>
    </comment>
    <comment ref="B13" authorId="0" shapeId="0" xr:uid="{00000000-0006-0000-0500-000004000000}">
      <text>
        <r>
          <rPr>
            <sz val="9"/>
            <color indexed="81"/>
            <rFont val="ＭＳ Ｐゴシック"/>
            <family val="3"/>
            <charset val="128"/>
          </rPr>
          <t xml:space="preserve">セル右側のボタンから「行っている」「行っていない」を選択してください。
選択した事項に自動的に○が付きます。
</t>
        </r>
      </text>
    </comment>
    <comment ref="B15" authorId="0" shapeId="0" xr:uid="{00000000-0006-0000-0500-000005000000}">
      <text>
        <r>
          <rPr>
            <sz val="9"/>
            <color indexed="81"/>
            <rFont val="ＭＳ Ｐゴシック"/>
            <family val="3"/>
            <charset val="128"/>
          </rPr>
          <t xml:space="preserve">セル右側のボタンから「なし」「あり」を選択してください。
選択した事項に自動的に○が付きます。
</t>
        </r>
      </text>
    </comment>
  </commentList>
</comments>
</file>

<file path=xl/sharedStrings.xml><?xml version="1.0" encoding="utf-8"?>
<sst xmlns="http://schemas.openxmlformats.org/spreadsheetml/2006/main" count="550" uniqueCount="331">
  <si>
    <t>建築物環境衛生総合管理業務</t>
    <rPh sb="0" eb="3">
      <t>ケンチクブツ</t>
    </rPh>
    <rPh sb="3" eb="5">
      <t>カンキョウ</t>
    </rPh>
    <rPh sb="5" eb="7">
      <t>エイセイ</t>
    </rPh>
    <rPh sb="7" eb="9">
      <t>ソウゴウ</t>
    </rPh>
    <rPh sb="9" eb="11">
      <t>カンリ</t>
    </rPh>
    <rPh sb="11" eb="13">
      <t>ギョウム</t>
    </rPh>
    <phoneticPr fontId="2"/>
  </si>
  <si>
    <t>建築物空気調和用ダクト清掃業務</t>
    <rPh sb="0" eb="3">
      <t>ケンチクブツ</t>
    </rPh>
    <rPh sb="3" eb="5">
      <t>クウキ</t>
    </rPh>
    <rPh sb="5" eb="7">
      <t>チョウワ</t>
    </rPh>
    <rPh sb="7" eb="8">
      <t>ヨウ</t>
    </rPh>
    <rPh sb="11" eb="13">
      <t>セイソウ</t>
    </rPh>
    <rPh sb="13" eb="15">
      <t>ギョウム</t>
    </rPh>
    <phoneticPr fontId="2"/>
  </si>
  <si>
    <t>建築物排水管清掃業務</t>
    <rPh sb="0" eb="3">
      <t>ケンチクブツ</t>
    </rPh>
    <rPh sb="3" eb="6">
      <t>ハイスイカン</t>
    </rPh>
    <rPh sb="6" eb="8">
      <t>セイソウ</t>
    </rPh>
    <rPh sb="8" eb="10">
      <t>ギョウム</t>
    </rPh>
    <phoneticPr fontId="2"/>
  </si>
  <si>
    <t>第１号様式</t>
    <rPh sb="0" eb="1">
      <t>ダイ</t>
    </rPh>
    <rPh sb="2" eb="3">
      <t>ゴウ</t>
    </rPh>
    <rPh sb="3" eb="5">
      <t>ヨウシキ</t>
    </rPh>
    <phoneticPr fontId="2"/>
  </si>
  <si>
    <t>登録番号</t>
    <rPh sb="0" eb="2">
      <t>トウロク</t>
    </rPh>
    <rPh sb="2" eb="4">
      <t>バンゴウ</t>
    </rPh>
    <phoneticPr fontId="2"/>
  </si>
  <si>
    <t>日</t>
    <rPh sb="0" eb="1">
      <t>ヒ</t>
    </rPh>
    <phoneticPr fontId="2"/>
  </si>
  <si>
    <t>月</t>
    <rPh sb="0" eb="1">
      <t>ツキ</t>
    </rPh>
    <phoneticPr fontId="2"/>
  </si>
  <si>
    <t>年</t>
    <rPh sb="0" eb="1">
      <t>ネン</t>
    </rPh>
    <phoneticPr fontId="2"/>
  </si>
  <si>
    <t>新潟県知事　　様</t>
    <rPh sb="0" eb="3">
      <t>ニイガタケン</t>
    </rPh>
    <rPh sb="3" eb="5">
      <t>チジ</t>
    </rPh>
    <rPh sb="7" eb="8">
      <t>サマ</t>
    </rPh>
    <phoneticPr fontId="2"/>
  </si>
  <si>
    <t>郵便番号</t>
    <rPh sb="0" eb="2">
      <t>ユウビン</t>
    </rPh>
    <rPh sb="2" eb="4">
      <t>バンゴウ</t>
    </rPh>
    <phoneticPr fontId="2"/>
  </si>
  <si>
    <t>氏名</t>
    <rPh sb="0" eb="2">
      <t>シメイ</t>
    </rPh>
    <phoneticPr fontId="2"/>
  </si>
  <si>
    <t>営業概要</t>
    <rPh sb="0" eb="2">
      <t>エイギョウ</t>
    </rPh>
    <rPh sb="2" eb="4">
      <t>ガイヨウ</t>
    </rPh>
    <phoneticPr fontId="2"/>
  </si>
  <si>
    <t>コード番号</t>
    <rPh sb="3" eb="5">
      <t>バンゴウ</t>
    </rPh>
    <phoneticPr fontId="2"/>
  </si>
  <si>
    <t>大分類</t>
    <rPh sb="0" eb="3">
      <t>ダイブンルイ</t>
    </rPh>
    <phoneticPr fontId="2"/>
  </si>
  <si>
    <t>中分類</t>
    <rPh sb="0" eb="1">
      <t>チュウ</t>
    </rPh>
    <rPh sb="1" eb="3">
      <t>ブンルイ</t>
    </rPh>
    <phoneticPr fontId="2"/>
  </si>
  <si>
    <t>コード</t>
    <phoneticPr fontId="2"/>
  </si>
  <si>
    <t>電話番号</t>
    <rPh sb="0" eb="2">
      <t>デンワ</t>
    </rPh>
    <rPh sb="2" eb="4">
      <t>バンゴウ</t>
    </rPh>
    <phoneticPr fontId="2"/>
  </si>
  <si>
    <t>営　　　業　　　概　　　要</t>
    <rPh sb="0" eb="1">
      <t>エイ</t>
    </rPh>
    <rPh sb="4" eb="5">
      <t>ギョウ</t>
    </rPh>
    <rPh sb="8" eb="9">
      <t>オオムネ</t>
    </rPh>
    <rPh sb="12" eb="13">
      <t>ヨウ</t>
    </rPh>
    <phoneticPr fontId="2"/>
  </si>
  <si>
    <t>糸魚川市</t>
    <rPh sb="0" eb="4">
      <t>イトイガワシ</t>
    </rPh>
    <phoneticPr fontId="2"/>
  </si>
  <si>
    <t>佐渡市</t>
    <rPh sb="0" eb="2">
      <t>サド</t>
    </rPh>
    <rPh sb="2" eb="3">
      <t>シ</t>
    </rPh>
    <phoneticPr fontId="2"/>
  </si>
  <si>
    <t>希望する</t>
    <rPh sb="0" eb="2">
      <t>キボウ</t>
    </rPh>
    <phoneticPr fontId="2"/>
  </si>
  <si>
    <t>希望しない</t>
    <rPh sb="0" eb="2">
      <t>キボウ</t>
    </rPh>
    <phoneticPr fontId="2"/>
  </si>
  <si>
    <t>希望の有無の記載欄</t>
    <rPh sb="0" eb="2">
      <t>キボウ</t>
    </rPh>
    <rPh sb="3" eb="5">
      <t>ウム</t>
    </rPh>
    <rPh sb="6" eb="8">
      <t>キサイ</t>
    </rPh>
    <rPh sb="8" eb="9">
      <t>ラン</t>
    </rPh>
    <phoneticPr fontId="2"/>
  </si>
  <si>
    <t>注</t>
    <rPh sb="0" eb="1">
      <t>チュウ</t>
    </rPh>
    <phoneticPr fontId="2"/>
  </si>
  <si>
    <t>千円</t>
    <rPh sb="0" eb="2">
      <t>センエン</t>
    </rPh>
    <phoneticPr fontId="2"/>
  </si>
  <si>
    <t>資本金</t>
    <rPh sb="0" eb="3">
      <t>シホンキン</t>
    </rPh>
    <phoneticPr fontId="2"/>
  </si>
  <si>
    <t>～</t>
    <phoneticPr fontId="2"/>
  </si>
  <si>
    <t>認証等の区分</t>
    <rPh sb="0" eb="2">
      <t>ニンショウ</t>
    </rPh>
    <rPh sb="2" eb="3">
      <t>トウ</t>
    </rPh>
    <rPh sb="4" eb="6">
      <t>クブン</t>
    </rPh>
    <phoneticPr fontId="2"/>
  </si>
  <si>
    <t>代理人</t>
    <rPh sb="0" eb="3">
      <t>ダイリニン</t>
    </rPh>
    <phoneticPr fontId="2"/>
  </si>
  <si>
    <t>支店等名称</t>
    <rPh sb="0" eb="2">
      <t>シテン</t>
    </rPh>
    <rPh sb="2" eb="3">
      <t>トウ</t>
    </rPh>
    <rPh sb="3" eb="5">
      <t>メイショウ</t>
    </rPh>
    <phoneticPr fontId="2"/>
  </si>
  <si>
    <t>代理人選定の有無</t>
    <rPh sb="0" eb="2">
      <t>ダイリ</t>
    </rPh>
    <rPh sb="2" eb="3">
      <t>ニン</t>
    </rPh>
    <rPh sb="3" eb="5">
      <t>センテイ</t>
    </rPh>
    <rPh sb="6" eb="8">
      <t>ウム</t>
    </rPh>
    <phoneticPr fontId="2"/>
  </si>
  <si>
    <t>代理人を置く</t>
    <rPh sb="0" eb="3">
      <t>ダイリニン</t>
    </rPh>
    <rPh sb="4" eb="5">
      <t>オ</t>
    </rPh>
    <phoneticPr fontId="2"/>
  </si>
  <si>
    <t>住所</t>
    <rPh sb="0" eb="2">
      <t>ジュウショ</t>
    </rPh>
    <phoneticPr fontId="2"/>
  </si>
  <si>
    <t>承継等に関する事項</t>
    <rPh sb="0" eb="2">
      <t>ショウケイ</t>
    </rPh>
    <rPh sb="2" eb="3">
      <t>トウ</t>
    </rPh>
    <rPh sb="4" eb="5">
      <t>カン</t>
    </rPh>
    <rPh sb="7" eb="9">
      <t>ジコウ</t>
    </rPh>
    <phoneticPr fontId="2"/>
  </si>
  <si>
    <t>ふりがな</t>
    <phoneticPr fontId="2"/>
  </si>
  <si>
    <t>種目名</t>
    <rPh sb="0" eb="2">
      <t>シュモク</t>
    </rPh>
    <rPh sb="2" eb="3">
      <t>メイ</t>
    </rPh>
    <phoneticPr fontId="2"/>
  </si>
  <si>
    <t>申請者名称等</t>
    <rPh sb="0" eb="3">
      <t>シンセイシャ</t>
    </rPh>
    <rPh sb="3" eb="5">
      <t>メイショウ</t>
    </rPh>
    <rPh sb="5" eb="6">
      <t>トウ</t>
    </rPh>
    <phoneticPr fontId="2"/>
  </si>
  <si>
    <t>申請区分</t>
    <rPh sb="0" eb="2">
      <t>シンセイ</t>
    </rPh>
    <rPh sb="2" eb="4">
      <t>クブン</t>
    </rPh>
    <phoneticPr fontId="2"/>
  </si>
  <si>
    <t>庁舎等管理業務入札参加資格審査申請書</t>
    <rPh sb="0" eb="1">
      <t>チョウ</t>
    </rPh>
    <rPh sb="1" eb="2">
      <t>シャ</t>
    </rPh>
    <rPh sb="2" eb="3">
      <t>トウ</t>
    </rPh>
    <rPh sb="3" eb="4">
      <t>カン</t>
    </rPh>
    <rPh sb="4" eb="5">
      <t>リ</t>
    </rPh>
    <rPh sb="5" eb="6">
      <t>ギョウ</t>
    </rPh>
    <rPh sb="6" eb="7">
      <t>ツトム</t>
    </rPh>
    <rPh sb="7" eb="8">
      <t>イリ</t>
    </rPh>
    <rPh sb="8" eb="9">
      <t>サツ</t>
    </rPh>
    <rPh sb="9" eb="10">
      <t>サン</t>
    </rPh>
    <rPh sb="10" eb="11">
      <t>カ</t>
    </rPh>
    <rPh sb="11" eb="12">
      <t>シ</t>
    </rPh>
    <rPh sb="12" eb="13">
      <t>カク</t>
    </rPh>
    <rPh sb="13" eb="14">
      <t>シン</t>
    </rPh>
    <rPh sb="14" eb="15">
      <t>サ</t>
    </rPh>
    <rPh sb="15" eb="16">
      <t>サル</t>
    </rPh>
    <rPh sb="16" eb="17">
      <t>ショウ</t>
    </rPh>
    <rPh sb="17" eb="18">
      <t>ショ</t>
    </rPh>
    <phoneticPr fontId="2"/>
  </si>
  <si>
    <t>建築物衛生法関係業務</t>
    <rPh sb="0" eb="3">
      <t>ケンチクブツ</t>
    </rPh>
    <rPh sb="3" eb="5">
      <t>エイセイ</t>
    </rPh>
    <rPh sb="5" eb="6">
      <t>ホウ</t>
    </rPh>
    <rPh sb="6" eb="8">
      <t>カンケイ</t>
    </rPh>
    <rPh sb="8" eb="10">
      <t>ギョウム</t>
    </rPh>
    <phoneticPr fontId="2"/>
  </si>
  <si>
    <t>入札参加を希望する業務</t>
    <rPh sb="0" eb="2">
      <t>ニュウサツ</t>
    </rPh>
    <rPh sb="2" eb="4">
      <t>サンカ</t>
    </rPh>
    <rPh sb="5" eb="7">
      <t>キボウ</t>
    </rPh>
    <rPh sb="9" eb="11">
      <t>ギョウム</t>
    </rPh>
    <phoneticPr fontId="2"/>
  </si>
  <si>
    <t>コード</t>
    <phoneticPr fontId="2"/>
  </si>
  <si>
    <t>庁舎等管理業務</t>
    <rPh sb="0" eb="3">
      <t>チョウシャナド</t>
    </rPh>
    <rPh sb="3" eb="5">
      <t>カンリ</t>
    </rPh>
    <rPh sb="5" eb="7">
      <t>ギョウム</t>
    </rPh>
    <phoneticPr fontId="2"/>
  </si>
  <si>
    <t>建築物清掃業務</t>
    <rPh sb="0" eb="3">
      <t>ケンチクブツ</t>
    </rPh>
    <rPh sb="3" eb="5">
      <t>セイソウ</t>
    </rPh>
    <rPh sb="5" eb="7">
      <t>ギョウム</t>
    </rPh>
    <phoneticPr fontId="2"/>
  </si>
  <si>
    <t>建築物空気環境測定業務</t>
    <rPh sb="0" eb="3">
      <t>ケンチクブツ</t>
    </rPh>
    <rPh sb="3" eb="5">
      <t>クウキ</t>
    </rPh>
    <rPh sb="5" eb="7">
      <t>カンキョウ</t>
    </rPh>
    <rPh sb="7" eb="9">
      <t>ソクテイ</t>
    </rPh>
    <rPh sb="9" eb="11">
      <t>ギョウム</t>
    </rPh>
    <phoneticPr fontId="2"/>
  </si>
  <si>
    <t>建築物飲料水水質検査業務</t>
    <rPh sb="0" eb="3">
      <t>ケンチクブツ</t>
    </rPh>
    <rPh sb="3" eb="6">
      <t>インリョウスイ</t>
    </rPh>
    <rPh sb="6" eb="8">
      <t>スイシツ</t>
    </rPh>
    <rPh sb="8" eb="10">
      <t>ケンサ</t>
    </rPh>
    <rPh sb="10" eb="12">
      <t>ギョウム</t>
    </rPh>
    <phoneticPr fontId="2"/>
  </si>
  <si>
    <t>建築物飲料水貯水槽清掃業務</t>
    <rPh sb="0" eb="3">
      <t>ケンチクブツ</t>
    </rPh>
    <rPh sb="3" eb="6">
      <t>インリョウスイ</t>
    </rPh>
    <rPh sb="6" eb="9">
      <t>チョスイソウ</t>
    </rPh>
    <rPh sb="9" eb="11">
      <t>セイソウ</t>
    </rPh>
    <rPh sb="11" eb="13">
      <t>ギョウム</t>
    </rPh>
    <phoneticPr fontId="2"/>
  </si>
  <si>
    <t>建築物ねずみ昆虫等防除業務</t>
    <rPh sb="0" eb="3">
      <t>ケンチクブツ</t>
    </rPh>
    <rPh sb="6" eb="8">
      <t>コンチュウ</t>
    </rPh>
    <rPh sb="8" eb="9">
      <t>トウ</t>
    </rPh>
    <rPh sb="9" eb="11">
      <t>ボウジョ</t>
    </rPh>
    <rPh sb="11" eb="13">
      <t>ギョウム</t>
    </rPh>
    <phoneticPr fontId="2"/>
  </si>
  <si>
    <t>人</t>
    <rPh sb="0" eb="1">
      <t>ニン</t>
    </rPh>
    <phoneticPr fontId="2"/>
  </si>
  <si>
    <t>所在市町村名</t>
    <rPh sb="0" eb="2">
      <t>ショザイ</t>
    </rPh>
    <rPh sb="2" eb="5">
      <t>シチョウソン</t>
    </rPh>
    <rPh sb="5" eb="6">
      <t>メイ</t>
    </rPh>
    <phoneticPr fontId="2"/>
  </si>
  <si>
    <t>(4)</t>
  </si>
  <si>
    <t>(5)</t>
  </si>
  <si>
    <t>(6)</t>
  </si>
  <si>
    <t>(7)</t>
  </si>
  <si>
    <t>(8)</t>
  </si>
  <si>
    <t>(9)</t>
  </si>
  <si>
    <t>(10)</t>
  </si>
  <si>
    <t>支店・営業所等の名称</t>
    <rPh sb="0" eb="2">
      <t>シテン</t>
    </rPh>
    <rPh sb="3" eb="6">
      <t>エイギョウショ</t>
    </rPh>
    <rPh sb="6" eb="7">
      <t>トウ</t>
    </rPh>
    <rPh sb="8" eb="10">
      <t>メイショウ</t>
    </rPh>
    <phoneticPr fontId="2"/>
  </si>
  <si>
    <t>村上市・関川村・粟島浦村</t>
    <rPh sb="0" eb="3">
      <t>ムラカミシ</t>
    </rPh>
    <rPh sb="4" eb="7">
      <t>セキカワムラ</t>
    </rPh>
    <rPh sb="8" eb="12">
      <t>アワシマウラムラ</t>
    </rPh>
    <phoneticPr fontId="2"/>
  </si>
  <si>
    <t>新発田市・胎内市・聖籠町</t>
    <rPh sb="0" eb="4">
      <t>シバタシ</t>
    </rPh>
    <rPh sb="5" eb="7">
      <t>タイナイ</t>
    </rPh>
    <rPh sb="7" eb="8">
      <t>シ</t>
    </rPh>
    <rPh sb="9" eb="12">
      <t>セイロウマチ</t>
    </rPh>
    <phoneticPr fontId="2"/>
  </si>
  <si>
    <t>新潟市・阿賀野市</t>
    <rPh sb="0" eb="3">
      <t>ニイガタシ</t>
    </rPh>
    <rPh sb="4" eb="7">
      <t>アガノ</t>
    </rPh>
    <rPh sb="7" eb="8">
      <t>シ</t>
    </rPh>
    <phoneticPr fontId="2"/>
  </si>
  <si>
    <t>五泉市・阿賀町</t>
    <rPh sb="0" eb="2">
      <t>ゴセン</t>
    </rPh>
    <rPh sb="2" eb="3">
      <t>シ</t>
    </rPh>
    <rPh sb="4" eb="7">
      <t>アガマチ</t>
    </rPh>
    <phoneticPr fontId="2"/>
  </si>
  <si>
    <t>三条市・加茂市・燕市・弥彦村・田上町</t>
    <rPh sb="0" eb="3">
      <t>サンジョウシ</t>
    </rPh>
    <rPh sb="4" eb="7">
      <t>カモシ</t>
    </rPh>
    <rPh sb="8" eb="10">
      <t>ツバメシ</t>
    </rPh>
    <rPh sb="11" eb="14">
      <t>ヤヒコムラ</t>
    </rPh>
    <rPh sb="15" eb="18">
      <t>タガミマチ</t>
    </rPh>
    <phoneticPr fontId="2"/>
  </si>
  <si>
    <t>長岡市・小千谷市・見附市・出雲崎市</t>
    <rPh sb="0" eb="3">
      <t>ナガオカシ</t>
    </rPh>
    <rPh sb="4" eb="5">
      <t>コ</t>
    </rPh>
    <rPh sb="5" eb="6">
      <t>セン</t>
    </rPh>
    <rPh sb="6" eb="7">
      <t>タニ</t>
    </rPh>
    <rPh sb="7" eb="8">
      <t>シ</t>
    </rPh>
    <rPh sb="9" eb="12">
      <t>ミツケシ</t>
    </rPh>
    <rPh sb="13" eb="16">
      <t>イズモザキ</t>
    </rPh>
    <rPh sb="16" eb="17">
      <t>シ</t>
    </rPh>
    <phoneticPr fontId="2"/>
  </si>
  <si>
    <t>魚沼市</t>
  </si>
  <si>
    <t>南魚沼市・湯沢町</t>
    <rPh sb="0" eb="1">
      <t>ミナミ</t>
    </rPh>
    <rPh sb="1" eb="3">
      <t>ウオヌマ</t>
    </rPh>
    <rPh sb="3" eb="4">
      <t>シ</t>
    </rPh>
    <rPh sb="5" eb="8">
      <t>ユザワマチ</t>
    </rPh>
    <phoneticPr fontId="2"/>
  </si>
  <si>
    <t>十日町市・津南町</t>
    <rPh sb="0" eb="4">
      <t>トオカマチシ</t>
    </rPh>
    <rPh sb="5" eb="8">
      <t>ツナンマチ</t>
    </rPh>
    <phoneticPr fontId="2"/>
  </si>
  <si>
    <t>柏崎市・刈羽村</t>
  </si>
  <si>
    <t>妙高市</t>
  </si>
  <si>
    <t>６　経営状況等</t>
    <rPh sb="2" eb="4">
      <t>ケイエイ</t>
    </rPh>
    <rPh sb="4" eb="6">
      <t>ジョウキョウ</t>
    </rPh>
    <rPh sb="6" eb="7">
      <t>トウ</t>
    </rPh>
    <phoneticPr fontId="2"/>
  </si>
  <si>
    <t>プライバシーマーク</t>
    <phoneticPr fontId="2"/>
  </si>
  <si>
    <t>第１号様式　別紙３</t>
    <rPh sb="0" eb="1">
      <t>ダイ</t>
    </rPh>
    <rPh sb="2" eb="3">
      <t>ゴウ</t>
    </rPh>
    <rPh sb="3" eb="5">
      <t>ヨウシキ</t>
    </rPh>
    <rPh sb="6" eb="8">
      <t>ベッシ</t>
    </rPh>
    <phoneticPr fontId="2"/>
  </si>
  <si>
    <t>第１号様式　別紙１</t>
    <rPh sb="0" eb="1">
      <t>ダイ</t>
    </rPh>
    <rPh sb="2" eb="3">
      <t>ゴウ</t>
    </rPh>
    <rPh sb="3" eb="5">
      <t>ヨウシキ</t>
    </rPh>
    <rPh sb="6" eb="8">
      <t>ベッシ</t>
    </rPh>
    <phoneticPr fontId="2"/>
  </si>
  <si>
    <t>第１号様式　別紙２</t>
    <rPh sb="0" eb="1">
      <t>ダイ</t>
    </rPh>
    <rPh sb="2" eb="3">
      <t>ゴウ</t>
    </rPh>
    <rPh sb="3" eb="5">
      <t>ヨウシキ</t>
    </rPh>
    <rPh sb="6" eb="8">
      <t>ベッシ</t>
    </rPh>
    <phoneticPr fontId="2"/>
  </si>
  <si>
    <t>競争入札の参加を希望する業務</t>
    <rPh sb="0" eb="2">
      <t>キョウソウ</t>
    </rPh>
    <rPh sb="2" eb="4">
      <t>ニュウサツ</t>
    </rPh>
    <rPh sb="5" eb="7">
      <t>サンカ</t>
    </rPh>
    <rPh sb="8" eb="10">
      <t>キボウ</t>
    </rPh>
    <rPh sb="12" eb="14">
      <t>ギョウム</t>
    </rPh>
    <phoneticPr fontId="2"/>
  </si>
  <si>
    <t>別紙１から別紙３のとおり</t>
    <rPh sb="0" eb="2">
      <t>ベッシ</t>
    </rPh>
    <rPh sb="5" eb="7">
      <t>ベッシ</t>
    </rPh>
    <phoneticPr fontId="2"/>
  </si>
  <si>
    <t>４　設立年月日（法人：登記上の年月日）・事業開始年月日 (個人)</t>
    <rPh sb="2" eb="4">
      <t>セツリツ</t>
    </rPh>
    <rPh sb="4" eb="7">
      <t>ネンガッピ</t>
    </rPh>
    <rPh sb="8" eb="10">
      <t>ホウジン</t>
    </rPh>
    <rPh sb="11" eb="14">
      <t>トウキジョウ</t>
    </rPh>
    <rPh sb="15" eb="18">
      <t>ネンガッピ</t>
    </rPh>
    <rPh sb="20" eb="22">
      <t>ジギョウ</t>
    </rPh>
    <rPh sb="22" eb="24">
      <t>カイシ</t>
    </rPh>
    <rPh sb="24" eb="27">
      <t>ネンガッピ</t>
    </rPh>
    <rPh sb="29" eb="31">
      <t>コジン</t>
    </rPh>
    <phoneticPr fontId="2"/>
  </si>
  <si>
    <t>許認可等始期</t>
    <rPh sb="0" eb="3">
      <t>キョニンカ</t>
    </rPh>
    <rPh sb="3" eb="4">
      <t>トウ</t>
    </rPh>
    <rPh sb="4" eb="6">
      <t>シキ</t>
    </rPh>
    <phoneticPr fontId="2"/>
  </si>
  <si>
    <t>許認可等官公庁名</t>
    <rPh sb="0" eb="3">
      <t>キョニンカ</t>
    </rPh>
    <rPh sb="3" eb="4">
      <t>トウ</t>
    </rPh>
    <rPh sb="4" eb="7">
      <t>カンコウチョウ</t>
    </rPh>
    <rPh sb="7" eb="8">
      <t>メイ</t>
    </rPh>
    <phoneticPr fontId="2"/>
  </si>
  <si>
    <t>許認可等終期</t>
    <rPh sb="0" eb="3">
      <t>キョニンカ</t>
    </rPh>
    <rPh sb="3" eb="4">
      <t>トウ</t>
    </rPh>
    <rPh sb="4" eb="6">
      <t>シュウキ</t>
    </rPh>
    <phoneticPr fontId="2"/>
  </si>
  <si>
    <t>申請日直近の事業年度の始期・終期</t>
    <rPh sb="0" eb="2">
      <t>シンセイ</t>
    </rPh>
    <rPh sb="2" eb="3">
      <t>ヒ</t>
    </rPh>
    <rPh sb="3" eb="5">
      <t>チョッキン</t>
    </rPh>
    <rPh sb="6" eb="8">
      <t>ジギョウ</t>
    </rPh>
    <rPh sb="8" eb="10">
      <t>ネンド</t>
    </rPh>
    <rPh sb="11" eb="13">
      <t>シキ</t>
    </rPh>
    <rPh sb="14" eb="16">
      <t>シュウキ</t>
    </rPh>
    <phoneticPr fontId="2"/>
  </si>
  <si>
    <t>申請日直近の事業年度の売上高</t>
    <rPh sb="0" eb="2">
      <t>シンセイ</t>
    </rPh>
    <rPh sb="2" eb="3">
      <t>ヒ</t>
    </rPh>
    <rPh sb="3" eb="5">
      <t>チョッキン</t>
    </rPh>
    <rPh sb="6" eb="8">
      <t>ジギョウ</t>
    </rPh>
    <rPh sb="8" eb="10">
      <t>ネンド</t>
    </rPh>
    <rPh sb="11" eb="13">
      <t>ウリアゲ</t>
    </rPh>
    <rPh sb="13" eb="14">
      <t>タカ</t>
    </rPh>
    <phoneticPr fontId="2"/>
  </si>
  <si>
    <t>送付先名称</t>
    <rPh sb="0" eb="2">
      <t>ソウフ</t>
    </rPh>
    <rPh sb="2" eb="3">
      <t>サキ</t>
    </rPh>
    <rPh sb="3" eb="5">
      <t>メイショウ</t>
    </rPh>
    <phoneticPr fontId="2"/>
  </si>
  <si>
    <t>許認可等(許可・登録・認可・届出等）</t>
    <rPh sb="0" eb="3">
      <t>キョニンカ</t>
    </rPh>
    <rPh sb="3" eb="4">
      <t>トウ</t>
    </rPh>
    <rPh sb="5" eb="7">
      <t>キョカ</t>
    </rPh>
    <rPh sb="8" eb="10">
      <t>トウロク</t>
    </rPh>
    <rPh sb="11" eb="13">
      <t>ニンカ</t>
    </rPh>
    <rPh sb="14" eb="16">
      <t>トドケデ</t>
    </rPh>
    <rPh sb="16" eb="17">
      <t>トウ</t>
    </rPh>
    <phoneticPr fontId="2"/>
  </si>
  <si>
    <t>月</t>
    <rPh sb="0" eb="1">
      <t>ゲツ</t>
    </rPh>
    <phoneticPr fontId="2"/>
  </si>
  <si>
    <t>職名</t>
    <rPh sb="0" eb="2">
      <t>ショクメイ</t>
    </rPh>
    <phoneticPr fontId="2"/>
  </si>
  <si>
    <t>新規</t>
    <rPh sb="0" eb="2">
      <t>シンキ</t>
    </rPh>
    <phoneticPr fontId="2"/>
  </si>
  <si>
    <t>継続</t>
    <rPh sb="0" eb="2">
      <t>ケイゾク</t>
    </rPh>
    <phoneticPr fontId="2"/>
  </si>
  <si>
    <t>新潟市</t>
  </si>
  <si>
    <t>201</t>
  </si>
  <si>
    <t>長岡市</t>
  </si>
  <si>
    <t>202</t>
  </si>
  <si>
    <t>三条市</t>
  </si>
  <si>
    <t>204</t>
  </si>
  <si>
    <t>柏崎市</t>
  </si>
  <si>
    <t>205</t>
  </si>
  <si>
    <t>新発田市</t>
  </si>
  <si>
    <t>206</t>
  </si>
  <si>
    <t>小千谷市</t>
  </si>
  <si>
    <t>208</t>
  </si>
  <si>
    <t>加茂市</t>
  </si>
  <si>
    <t>209</t>
  </si>
  <si>
    <t>十日町市</t>
  </si>
  <si>
    <t>210</t>
  </si>
  <si>
    <t>見附市</t>
  </si>
  <si>
    <t>211</t>
  </si>
  <si>
    <t>村上市</t>
  </si>
  <si>
    <t>212</t>
  </si>
  <si>
    <t>燕市</t>
  </si>
  <si>
    <t>213</t>
  </si>
  <si>
    <t>糸魚川市</t>
  </si>
  <si>
    <t>216</t>
  </si>
  <si>
    <t>217</t>
  </si>
  <si>
    <t>五泉市</t>
  </si>
  <si>
    <t>218</t>
  </si>
  <si>
    <t>上越市</t>
  </si>
  <si>
    <t>222</t>
  </si>
  <si>
    <t>阿賀野市</t>
  </si>
  <si>
    <t>223</t>
  </si>
  <si>
    <t>佐渡市</t>
  </si>
  <si>
    <t>224</t>
  </si>
  <si>
    <t>225</t>
  </si>
  <si>
    <t>南魚沼市</t>
  </si>
  <si>
    <t>226</t>
  </si>
  <si>
    <t>胎内市</t>
  </si>
  <si>
    <t>227</t>
  </si>
  <si>
    <t>聖籠町</t>
  </si>
  <si>
    <t>307</t>
  </si>
  <si>
    <t>弥彦村</t>
  </si>
  <si>
    <t>342</t>
  </si>
  <si>
    <t>田上町</t>
  </si>
  <si>
    <t>361</t>
  </si>
  <si>
    <t>阿賀町</t>
  </si>
  <si>
    <t>385</t>
  </si>
  <si>
    <t>出雲崎町</t>
  </si>
  <si>
    <t>405</t>
  </si>
  <si>
    <t>湯沢町</t>
  </si>
  <si>
    <t>461</t>
  </si>
  <si>
    <t>津南町</t>
  </si>
  <si>
    <t>482</t>
  </si>
  <si>
    <t>刈羽村</t>
  </si>
  <si>
    <t>504</t>
  </si>
  <si>
    <t>関川村</t>
  </si>
  <si>
    <t>581</t>
  </si>
  <si>
    <t>粟島浦村</t>
  </si>
  <si>
    <t>586</t>
  </si>
  <si>
    <t>県外</t>
  </si>
  <si>
    <t>999</t>
  </si>
  <si>
    <t>（１）県内全域を希望</t>
    <rPh sb="3" eb="5">
      <t>ケンナイ</t>
    </rPh>
    <rPh sb="5" eb="7">
      <t>ゼンイキ</t>
    </rPh>
    <rPh sb="8" eb="10">
      <t>キボウ</t>
    </rPh>
    <phoneticPr fontId="2"/>
  </si>
  <si>
    <t>（２）特定の区域を希望</t>
    <rPh sb="3" eb="5">
      <t>トクテイ</t>
    </rPh>
    <rPh sb="6" eb="8">
      <t>クイキ</t>
    </rPh>
    <rPh sb="9" eb="11">
      <t>キボウ</t>
    </rPh>
    <phoneticPr fontId="2"/>
  </si>
  <si>
    <t>月</t>
    <rPh sb="0" eb="1">
      <t>ガツ</t>
    </rPh>
    <phoneticPr fontId="2"/>
  </si>
  <si>
    <t>日</t>
    <rPh sb="0" eb="1">
      <t>ニチ</t>
    </rPh>
    <phoneticPr fontId="2"/>
  </si>
  <si>
    <t>登録する</t>
    <rPh sb="0" eb="2">
      <t>トウロク</t>
    </rPh>
    <phoneticPr fontId="2"/>
  </si>
  <si>
    <t>登録しない</t>
    <rPh sb="0" eb="2">
      <t>トウロク</t>
    </rPh>
    <phoneticPr fontId="2"/>
  </si>
  <si>
    <t>代理人住所</t>
    <rPh sb="0" eb="3">
      <t>ダイリニン</t>
    </rPh>
    <rPh sb="3" eb="5">
      <t>ジュウショ</t>
    </rPh>
    <phoneticPr fontId="2"/>
  </si>
  <si>
    <t>申請者住所等</t>
    <rPh sb="0" eb="3">
      <t>シンセイシャ</t>
    </rPh>
    <rPh sb="3" eb="5">
      <t>ジュウショ</t>
    </rPh>
    <rPh sb="5" eb="6">
      <t>トウ</t>
    </rPh>
    <phoneticPr fontId="2"/>
  </si>
  <si>
    <t>(1)</t>
    <phoneticPr fontId="2"/>
  </si>
  <si>
    <t>(2)</t>
    <phoneticPr fontId="2"/>
  </si>
  <si>
    <t>(3)</t>
    <phoneticPr fontId="2"/>
  </si>
  <si>
    <t>（１）</t>
    <phoneticPr fontId="2"/>
  </si>
  <si>
    <t>①</t>
    <phoneticPr fontId="2"/>
  </si>
  <si>
    <t>○</t>
    <phoneticPr fontId="2"/>
  </si>
  <si>
    <t>×</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</si>
  <si>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</si>
  <si>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</si>
  <si>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</si>
  <si>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</si>
  <si>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</si>
  <si>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</si>
  <si>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</si>
  <si>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</si>
  <si>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</si>
  <si>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</si>
  <si>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上越市</t>
    <phoneticPr fontId="2"/>
  </si>
  <si>
    <t>⑫</t>
    <phoneticPr fontId="2"/>
  </si>
  <si>
    <t>⑬</t>
    <phoneticPr fontId="2"/>
  </si>
  <si>
    <t>⑭</t>
    <phoneticPr fontId="2"/>
  </si>
  <si>
    <t>３　業種及び従業員数</t>
    <rPh sb="2" eb="4">
      <t>ギョウシュ</t>
    </rPh>
    <rPh sb="4" eb="5">
      <t>オヨ</t>
    </rPh>
    <rPh sb="6" eb="9">
      <t>ジュウギョウイン</t>
    </rPh>
    <rPh sb="9" eb="10">
      <t>スウ</t>
    </rPh>
    <phoneticPr fontId="2"/>
  </si>
  <si>
    <t>（１）小売業</t>
    <phoneticPr fontId="2"/>
  </si>
  <si>
    <t>（２）卸売業</t>
    <phoneticPr fontId="2"/>
  </si>
  <si>
    <t>（３）ソフトウェア業又は情報処理サービス業</t>
    <phoneticPr fontId="2"/>
  </si>
  <si>
    <t>（４）（３）以外のサービス業</t>
    <phoneticPr fontId="2"/>
  </si>
  <si>
    <t>（５）旅館業</t>
    <phoneticPr fontId="2"/>
  </si>
  <si>
    <t>（６）ゴム製品製造業</t>
    <phoneticPr fontId="2"/>
  </si>
  <si>
    <t>（７）（６）以外の製造業、建築業、運輸業、その他業種</t>
    <phoneticPr fontId="2"/>
  </si>
  <si>
    <t>電話番号（市外局番から記入する）</t>
    <rPh sb="0" eb="2">
      <t>デンワ</t>
    </rPh>
    <rPh sb="5" eb="7">
      <t>シガイ</t>
    </rPh>
    <rPh sb="7" eb="9">
      <t>キョクバン</t>
    </rPh>
    <rPh sb="11" eb="13">
      <t>キニュウ</t>
    </rPh>
    <phoneticPr fontId="2"/>
  </si>
  <si>
    <t>２　指名競争入札における営業区域の限定の有無</t>
    <phoneticPr fontId="2"/>
  </si>
  <si>
    <t>入札通知書の送付先</t>
    <rPh sb="0" eb="2">
      <t>ニュウサツ</t>
    </rPh>
    <rPh sb="2" eb="4">
      <t>ツウチ</t>
    </rPh>
    <rPh sb="4" eb="5">
      <t>ショ</t>
    </rPh>
    <rPh sb="6" eb="8">
      <t>ソウフ</t>
    </rPh>
    <rPh sb="8" eb="9">
      <t>サキ</t>
    </rPh>
    <phoneticPr fontId="2"/>
  </si>
  <si>
    <t>送付先</t>
    <rPh sb="0" eb="2">
      <t>ソウフ</t>
    </rPh>
    <rPh sb="2" eb="3">
      <t>サキ</t>
    </rPh>
    <phoneticPr fontId="2"/>
  </si>
  <si>
    <t>業務区分別従業員数の状況</t>
    <rPh sb="0" eb="2">
      <t>ギョウム</t>
    </rPh>
    <rPh sb="2" eb="4">
      <t>クブン</t>
    </rPh>
    <rPh sb="4" eb="5">
      <t>ベツ</t>
    </rPh>
    <rPh sb="5" eb="8">
      <t>ジュウギョウイン</t>
    </rPh>
    <rPh sb="8" eb="9">
      <t>スウ</t>
    </rPh>
    <rPh sb="9" eb="10">
      <t>インズウ</t>
    </rPh>
    <rPh sb="10" eb="12">
      <t>ジョウキョウ</t>
    </rPh>
    <phoneticPr fontId="2"/>
  </si>
  <si>
    <t>営業種目（営業種目にチェックマークを付してください。）</t>
    <rPh sb="0" eb="2">
      <t>エイギョウ</t>
    </rPh>
    <rPh sb="2" eb="4">
      <t>シュモク</t>
    </rPh>
    <rPh sb="5" eb="7">
      <t>エイギョウ</t>
    </rPh>
    <rPh sb="7" eb="9">
      <t>シュモク</t>
    </rPh>
    <rPh sb="18" eb="19">
      <t>フ</t>
    </rPh>
    <phoneticPr fontId="2"/>
  </si>
  <si>
    <t>庁舎等管理業務</t>
    <rPh sb="0" eb="2">
      <t>チョウシャ</t>
    </rPh>
    <rPh sb="2" eb="3">
      <t>トウ</t>
    </rPh>
    <rPh sb="3" eb="5">
      <t>カンリ</t>
    </rPh>
    <rPh sb="5" eb="7">
      <t>ギョウム</t>
    </rPh>
    <phoneticPr fontId="2"/>
  </si>
  <si>
    <t>該当する方を○で囲んでください。</t>
    <rPh sb="0" eb="2">
      <t>ガイトウ</t>
    </rPh>
    <rPh sb="4" eb="5">
      <t>ホウ</t>
    </rPh>
    <rPh sb="8" eb="9">
      <t>カコ</t>
    </rPh>
    <phoneticPr fontId="2"/>
  </si>
  <si>
    <t>注　　「資本金」欄の金額は、原則として登記事項証明書と一致するものとしますが、登記事項</t>
    <rPh sb="0" eb="1">
      <t>チュウ</t>
    </rPh>
    <phoneticPr fontId="2"/>
  </si>
  <si>
    <t>（千円未満
四捨五入）</t>
    <rPh sb="1" eb="3">
      <t>センエン</t>
    </rPh>
    <rPh sb="3" eb="5">
      <t>ミマン</t>
    </rPh>
    <rPh sb="6" eb="10">
      <t>シシャゴニュウ</t>
    </rPh>
    <phoneticPr fontId="2"/>
  </si>
  <si>
    <t>　選択、記入してください。</t>
    <rPh sb="1" eb="3">
      <t>センタク</t>
    </rPh>
    <rPh sb="4" eb="6">
      <t>キニュウ</t>
    </rPh>
    <phoneticPr fontId="2"/>
  </si>
  <si>
    <t>法人番号</t>
    <rPh sb="0" eb="2">
      <t>ホウジン</t>
    </rPh>
    <rPh sb="2" eb="4">
      <t>バンゴウ</t>
    </rPh>
    <phoneticPr fontId="2"/>
  </si>
  <si>
    <t>（２）</t>
    <phoneticPr fontId="2"/>
  </si>
  <si>
    <t>（２）を選択した場合は、必ず以下の区域ごとに希望の有無を○で囲んでください。</t>
    <rPh sb="4" eb="6">
      <t>センタク</t>
    </rPh>
    <rPh sb="8" eb="10">
      <t>バアイ</t>
    </rPh>
    <rPh sb="12" eb="13">
      <t>カナラ</t>
    </rPh>
    <rPh sb="14" eb="16">
      <t>イカ</t>
    </rPh>
    <rPh sb="17" eb="19">
      <t>クイキ</t>
    </rPh>
    <rPh sb="22" eb="24">
      <t>キボウ</t>
    </rPh>
    <rPh sb="25" eb="27">
      <t>ウム</t>
    </rPh>
    <rPh sb="30" eb="31">
      <t>カコ</t>
    </rPh>
    <phoneticPr fontId="2"/>
  </si>
  <si>
    <t>令和</t>
    <rPh sb="0" eb="2">
      <t>レイワ</t>
    </rPh>
    <phoneticPr fontId="2"/>
  </si>
  <si>
    <t>登録年月日</t>
    <rPh sb="0" eb="2">
      <t>トウロク</t>
    </rPh>
    <rPh sb="2" eb="5">
      <t>ネンガッピ</t>
    </rPh>
    <phoneticPr fontId="2"/>
  </si>
  <si>
    <t>*県記入欄（記入不要）</t>
    <rPh sb="1" eb="2">
      <t>ケン</t>
    </rPh>
    <rPh sb="2" eb="5">
      <t>キニュウラン</t>
    </rPh>
    <rPh sb="6" eb="8">
      <t>キニュウ</t>
    </rPh>
    <rPh sb="8" eb="10">
      <t>フヨウ</t>
    </rPh>
    <phoneticPr fontId="2"/>
  </si>
  <si>
    <t>申請年月日</t>
    <rPh sb="0" eb="2">
      <t>シンセイ</t>
    </rPh>
    <rPh sb="2" eb="5">
      <t>ネンガッピ</t>
    </rPh>
    <phoneticPr fontId="2"/>
  </si>
  <si>
    <t>２</t>
    <phoneticPr fontId="2"/>
  </si>
  <si>
    <t>１</t>
    <phoneticPr fontId="2"/>
  </si>
  <si>
    <t>商号又は名称</t>
    <phoneticPr fontId="2"/>
  </si>
  <si>
    <t>代表者</t>
    <phoneticPr fontId="2"/>
  </si>
  <si>
    <t>３</t>
    <phoneticPr fontId="2"/>
  </si>
  <si>
    <t>本店所在市町村</t>
    <rPh sb="0" eb="2">
      <t>ホンテン</t>
    </rPh>
    <rPh sb="2" eb="4">
      <t>ショザイ</t>
    </rPh>
    <rPh sb="4" eb="7">
      <t>シチョウソン</t>
    </rPh>
    <phoneticPr fontId="2"/>
  </si>
  <si>
    <t>都道府県</t>
    <rPh sb="0" eb="4">
      <t>トドウフケン</t>
    </rPh>
    <phoneticPr fontId="2"/>
  </si>
  <si>
    <t>市区町村以下</t>
    <rPh sb="0" eb="2">
      <t>シク</t>
    </rPh>
    <rPh sb="2" eb="4">
      <t>チョウソン</t>
    </rPh>
    <rPh sb="4" eb="6">
      <t>イカ</t>
    </rPh>
    <phoneticPr fontId="2"/>
  </si>
  <si>
    <t>上記に記載した住所が
登記等と異なる理由</t>
    <rPh sb="0" eb="2">
      <t>ジョウキ</t>
    </rPh>
    <rPh sb="3" eb="5">
      <t>キサイ</t>
    </rPh>
    <rPh sb="7" eb="9">
      <t>ジュウショ</t>
    </rPh>
    <rPh sb="11" eb="13">
      <t>トウキ</t>
    </rPh>
    <rPh sb="13" eb="14">
      <t>トウ</t>
    </rPh>
    <rPh sb="18" eb="20">
      <t>リユウ</t>
    </rPh>
    <phoneticPr fontId="2"/>
  </si>
  <si>
    <t>部署名・氏名</t>
    <rPh sb="0" eb="2">
      <t>ブショ</t>
    </rPh>
    <rPh sb="2" eb="3">
      <t>メイ</t>
    </rPh>
    <rPh sb="4" eb="6">
      <t>シメイ</t>
    </rPh>
    <phoneticPr fontId="2"/>
  </si>
  <si>
    <t>４</t>
    <phoneticPr fontId="2"/>
  </si>
  <si>
    <t>５</t>
    <phoneticPr fontId="2"/>
  </si>
  <si>
    <t>６</t>
    <phoneticPr fontId="2"/>
  </si>
  <si>
    <t>７</t>
    <phoneticPr fontId="2"/>
  </si>
  <si>
    <t>小売業</t>
  </si>
  <si>
    <t>卸売業</t>
  </si>
  <si>
    <t>ソフトウェア･情報処理サービス</t>
  </si>
  <si>
    <t>その他サービス</t>
  </si>
  <si>
    <t>旅館業</t>
  </si>
  <si>
    <t>ゴム製品製造業</t>
  </si>
  <si>
    <t>その他</t>
  </si>
  <si>
    <t>平成</t>
    <rPh sb="0" eb="2">
      <t>ヘイセイ</t>
    </rPh>
    <phoneticPr fontId="23"/>
  </si>
  <si>
    <t>明治</t>
    <rPh sb="0" eb="2">
      <t>メイジ</t>
    </rPh>
    <phoneticPr fontId="23"/>
  </si>
  <si>
    <t>M</t>
    <phoneticPr fontId="23"/>
  </si>
  <si>
    <t>大正</t>
    <rPh sb="0" eb="2">
      <t>タイショウ</t>
    </rPh>
    <phoneticPr fontId="23"/>
  </si>
  <si>
    <t>T</t>
    <phoneticPr fontId="23"/>
  </si>
  <si>
    <t>昭和</t>
    <rPh sb="0" eb="2">
      <t>ショウワ</t>
    </rPh>
    <phoneticPr fontId="23"/>
  </si>
  <si>
    <t>S</t>
    <phoneticPr fontId="23"/>
  </si>
  <si>
    <t>H</t>
    <phoneticPr fontId="23"/>
  </si>
  <si>
    <t>令和</t>
    <rPh sb="0" eb="2">
      <t>レイワ</t>
    </rPh>
    <phoneticPr fontId="23"/>
  </si>
  <si>
    <t>R</t>
    <phoneticPr fontId="23"/>
  </si>
  <si>
    <t xml:space="preserve">   証明書と貸借対照表で異なる場合は、新しい方の金額としてください。</t>
    <phoneticPr fontId="2"/>
  </si>
  <si>
    <t>認証状況</t>
    <rPh sb="0" eb="2">
      <t>ニンショウ</t>
    </rPh>
    <rPh sb="2" eb="4">
      <t>ジョウキョウ</t>
    </rPh>
    <phoneticPr fontId="2"/>
  </si>
  <si>
    <t>ISO   9000シリーズ</t>
    <phoneticPr fontId="2"/>
  </si>
  <si>
    <t>ISO  27000シリーズ</t>
    <phoneticPr fontId="2"/>
  </si>
  <si>
    <t>該当あり</t>
    <rPh sb="0" eb="2">
      <t>ガイトウ</t>
    </rPh>
    <phoneticPr fontId="2"/>
  </si>
  <si>
    <t>ISO  14000シリーズ</t>
    <phoneticPr fontId="2"/>
  </si>
  <si>
    <t>該当なし</t>
    <rPh sb="0" eb="2">
      <t>ガイトウ</t>
    </rPh>
    <phoneticPr fontId="2"/>
  </si>
  <si>
    <t>代理人を置かない</t>
    <rPh sb="0" eb="3">
      <t>ダイリニン</t>
    </rPh>
    <rPh sb="4" eb="5">
      <t>オ</t>
    </rPh>
    <phoneticPr fontId="2"/>
  </si>
  <si>
    <t>市区町村以下</t>
    <phoneticPr fontId="2"/>
  </si>
  <si>
    <t>職名</t>
    <phoneticPr fontId="2"/>
  </si>
  <si>
    <t>１   入札・契約・代金の請求及び受領・復代理人の選任に関する権限を常時委任する場合に</t>
    <rPh sb="4" eb="6">
      <t>ニュウサツ</t>
    </rPh>
    <rPh sb="7" eb="9">
      <t>ケイヤク</t>
    </rPh>
    <rPh sb="10" eb="12">
      <t>ダイキン</t>
    </rPh>
    <rPh sb="13" eb="15">
      <t>セイキュウ</t>
    </rPh>
    <rPh sb="15" eb="16">
      <t>オヨ</t>
    </rPh>
    <rPh sb="17" eb="19">
      <t>ジュリョウ</t>
    </rPh>
    <rPh sb="28" eb="29">
      <t>カン</t>
    </rPh>
    <rPh sb="31" eb="33">
      <t>ケンゲン</t>
    </rPh>
    <rPh sb="34" eb="36">
      <t>ジョウジ</t>
    </rPh>
    <rPh sb="36" eb="38">
      <t>イニン</t>
    </rPh>
    <rPh sb="40" eb="42">
      <t>バアイ</t>
    </rPh>
    <phoneticPr fontId="2"/>
  </si>
  <si>
    <r>
      <t>２   代理人を選定した場合は、</t>
    </r>
    <r>
      <rPr>
        <sz val="11"/>
        <rFont val="ＭＳ Ｐゴシック"/>
        <family val="3"/>
        <charset val="128"/>
      </rPr>
      <t>代理人の名前で、契約、請求することとなります</t>
    </r>
    <r>
      <rPr>
        <sz val="11"/>
        <rFont val="ＭＳ Ｐ明朝"/>
        <family val="1"/>
        <charset val="128"/>
      </rPr>
      <t>。</t>
    </r>
    <rPh sb="4" eb="7">
      <t>ダイリニン</t>
    </rPh>
    <rPh sb="8" eb="10">
      <t>センテイ</t>
    </rPh>
    <rPh sb="12" eb="14">
      <t>バアイ</t>
    </rPh>
    <rPh sb="16" eb="19">
      <t>ダイリニン</t>
    </rPh>
    <rPh sb="20" eb="22">
      <t>ナマエ</t>
    </rPh>
    <rPh sb="24" eb="26">
      <t>ケイヤク</t>
    </rPh>
    <rPh sb="27" eb="29">
      <t>セイキュウ</t>
    </rPh>
    <phoneticPr fontId="2"/>
  </si>
  <si>
    <t>３   個々の入札時の入札書の提出のみを委任する場合は記入しないでください。</t>
    <rPh sb="4" eb="6">
      <t>ココ</t>
    </rPh>
    <rPh sb="7" eb="9">
      <t>ニュウサツ</t>
    </rPh>
    <rPh sb="9" eb="10">
      <t>ジ</t>
    </rPh>
    <rPh sb="11" eb="13">
      <t>ニュウサツ</t>
    </rPh>
    <rPh sb="13" eb="14">
      <t>ショ</t>
    </rPh>
    <rPh sb="15" eb="17">
      <t>テイシュツ</t>
    </rPh>
    <rPh sb="20" eb="22">
      <t>イニン</t>
    </rPh>
    <rPh sb="24" eb="26">
      <t>バアイ</t>
    </rPh>
    <rPh sb="27" eb="29">
      <t>キニュウ</t>
    </rPh>
    <phoneticPr fontId="2"/>
  </si>
  <si>
    <t>使用印鑑の登録</t>
    <rPh sb="0" eb="2">
      <t>シヨウ</t>
    </rPh>
    <rPh sb="2" eb="4">
      <t>インカン</t>
    </rPh>
    <rPh sb="5" eb="7">
      <t>トウロク</t>
    </rPh>
    <phoneticPr fontId="2"/>
  </si>
  <si>
    <r>
      <t>10　入札通知書の送付先</t>
    </r>
    <r>
      <rPr>
        <b/>
        <sz val="10"/>
        <rFont val="ＭＳ Ｐゴシック"/>
        <family val="3"/>
        <charset val="128"/>
      </rPr>
      <t>（指定する送付先１つを選択し、「その他」の場合は必要事項を記入してください。）</t>
    </r>
    <rPh sb="3" eb="5">
      <t>ニュウサツ</t>
    </rPh>
    <rPh sb="5" eb="7">
      <t>ツウチ</t>
    </rPh>
    <rPh sb="7" eb="8">
      <t>ショ</t>
    </rPh>
    <rPh sb="9" eb="11">
      <t>ソウフ</t>
    </rPh>
    <rPh sb="11" eb="12">
      <t>サキ</t>
    </rPh>
    <rPh sb="13" eb="15">
      <t>シテイ</t>
    </rPh>
    <rPh sb="17" eb="20">
      <t>ソウフサキ</t>
    </rPh>
    <rPh sb="23" eb="25">
      <t>センタク</t>
    </rPh>
    <rPh sb="30" eb="31">
      <t>タ</t>
    </rPh>
    <rPh sb="33" eb="35">
      <t>バアイ</t>
    </rPh>
    <rPh sb="36" eb="38">
      <t>ヒツヨウ</t>
    </rPh>
    <rPh sb="38" eb="40">
      <t>ジコウ</t>
    </rPh>
    <rPh sb="41" eb="43">
      <t>キニュウ</t>
    </rPh>
    <phoneticPr fontId="2"/>
  </si>
  <si>
    <t>申請書記載
担当者連絡先　　　　　　　　　　</t>
    <rPh sb="0" eb="3">
      <t>シンセイショ</t>
    </rPh>
    <rPh sb="3" eb="5">
      <t>キサイ</t>
    </rPh>
    <rPh sb="6" eb="9">
      <t>タントウシャ</t>
    </rPh>
    <rPh sb="9" eb="12">
      <t>レンラクサキ</t>
    </rPh>
    <phoneticPr fontId="2"/>
  </si>
  <si>
    <r>
      <t>１　</t>
    </r>
    <r>
      <rPr>
        <b/>
        <u/>
        <sz val="12"/>
        <rFont val="ＭＳ Ｐゴシック"/>
        <family val="3"/>
        <charset val="128"/>
      </rPr>
      <t>本社（本店）以外</t>
    </r>
    <r>
      <rPr>
        <b/>
        <sz val="12"/>
        <rFont val="ＭＳ Ｐゴシック"/>
        <family val="3"/>
        <charset val="128"/>
      </rPr>
      <t>の新潟県内における事務所事業所（支店・営業所等）</t>
    </r>
    <rPh sb="2" eb="4">
      <t>ホンシャ</t>
    </rPh>
    <rPh sb="5" eb="7">
      <t>ホンテン</t>
    </rPh>
    <rPh sb="8" eb="10">
      <t>イガイ</t>
    </rPh>
    <rPh sb="11" eb="14">
      <t>ニイガタケン</t>
    </rPh>
    <rPh sb="14" eb="15">
      <t>ナイ</t>
    </rPh>
    <rPh sb="19" eb="22">
      <t>ジムショ</t>
    </rPh>
    <rPh sb="22" eb="25">
      <t>ジギョウショ</t>
    </rPh>
    <rPh sb="26" eb="28">
      <t>シテン</t>
    </rPh>
    <rPh sb="29" eb="32">
      <t>エイギョウショ</t>
    </rPh>
    <rPh sb="32" eb="33">
      <t>トウ</t>
    </rPh>
    <phoneticPr fontId="2"/>
  </si>
  <si>
    <t>県内全域を営業区域とする。</t>
    <rPh sb="5" eb="7">
      <t>エイギョウ</t>
    </rPh>
    <phoneticPr fontId="2"/>
  </si>
  <si>
    <r>
      <t xml:space="preserve">業種 </t>
    </r>
    <r>
      <rPr>
        <sz val="10"/>
        <rFont val="ＭＳ Ｐ明朝"/>
        <family val="1"/>
        <charset val="128"/>
      </rPr>
      <t>（記載要領の業種欄から選択して記入）</t>
    </r>
    <rPh sb="0" eb="1">
      <t>ギョウ</t>
    </rPh>
    <rPh sb="1" eb="2">
      <t>タネ</t>
    </rPh>
    <rPh sb="4" eb="6">
      <t>キサイ</t>
    </rPh>
    <rPh sb="6" eb="8">
      <t>ヨウリョウ</t>
    </rPh>
    <rPh sb="9" eb="11">
      <t>ギョウシュ</t>
    </rPh>
    <rPh sb="11" eb="12">
      <t>ラン</t>
    </rPh>
    <rPh sb="14" eb="16">
      <t>センタク</t>
    </rPh>
    <rPh sb="18" eb="20">
      <t>キニュウ</t>
    </rPh>
    <phoneticPr fontId="2"/>
  </si>
  <si>
    <r>
      <t xml:space="preserve">従業員数 </t>
    </r>
    <r>
      <rPr>
        <sz val="10"/>
        <rFont val="ＭＳ Ｐ明朝"/>
        <family val="1"/>
        <charset val="128"/>
      </rPr>
      <t>（中小企業基本法に定める従業員数）</t>
    </r>
    <rPh sb="0" eb="3">
      <t>ジュウギョウイン</t>
    </rPh>
    <rPh sb="3" eb="4">
      <t>スウ</t>
    </rPh>
    <rPh sb="6" eb="8">
      <t>チュウショウ</t>
    </rPh>
    <rPh sb="8" eb="10">
      <t>キギョウ</t>
    </rPh>
    <rPh sb="10" eb="13">
      <t>キホンホウ</t>
    </rPh>
    <rPh sb="14" eb="15">
      <t>サダ</t>
    </rPh>
    <rPh sb="17" eb="20">
      <t>ジュウギョウイン</t>
    </rPh>
    <rPh sb="20" eb="21">
      <t>スウ</t>
    </rPh>
    <phoneticPr fontId="2"/>
  </si>
  <si>
    <r>
      <t xml:space="preserve">法人の役員又は個人の事業主の数 </t>
    </r>
    <r>
      <rPr>
        <sz val="10"/>
        <rFont val="ＭＳ Ｐ明朝"/>
        <family val="1"/>
        <charset val="128"/>
      </rPr>
      <t>(外書)</t>
    </r>
    <rPh sb="0" eb="2">
      <t>ホウジン</t>
    </rPh>
    <rPh sb="3" eb="5">
      <t>ヤクイン</t>
    </rPh>
    <rPh sb="5" eb="6">
      <t>マタ</t>
    </rPh>
    <rPh sb="7" eb="9">
      <t>コジン</t>
    </rPh>
    <rPh sb="10" eb="13">
      <t>ジギョウヌシ</t>
    </rPh>
    <rPh sb="14" eb="15">
      <t>カズ</t>
    </rPh>
    <rPh sb="17" eb="18">
      <t>ソト</t>
    </rPh>
    <rPh sb="18" eb="19">
      <t>ショ</t>
    </rPh>
    <phoneticPr fontId="2"/>
  </si>
  <si>
    <t>５　営業許認可等</t>
    <rPh sb="2" eb="4">
      <t>エイギョウ</t>
    </rPh>
    <rPh sb="4" eb="7">
      <t>キョニンカ</t>
    </rPh>
    <rPh sb="7" eb="8">
      <t>トウ</t>
    </rPh>
    <phoneticPr fontId="2"/>
  </si>
  <si>
    <t>１   営業許認可等とは、庁舎等管理業務に必要不可欠な許可、登録、認可、届出等をいいます。</t>
    <rPh sb="4" eb="6">
      <t>エイギョウ</t>
    </rPh>
    <rPh sb="6" eb="9">
      <t>キョニンカ</t>
    </rPh>
    <rPh sb="9" eb="10">
      <t>トウ</t>
    </rPh>
    <rPh sb="13" eb="15">
      <t>チョウシャ</t>
    </rPh>
    <rPh sb="15" eb="16">
      <t>トウ</t>
    </rPh>
    <rPh sb="16" eb="18">
      <t>カンリ</t>
    </rPh>
    <rPh sb="18" eb="20">
      <t>ギョウム</t>
    </rPh>
    <rPh sb="21" eb="23">
      <t>ヒツヨウ</t>
    </rPh>
    <rPh sb="23" eb="26">
      <t>フカケツ</t>
    </rPh>
    <rPh sb="27" eb="29">
      <t>キョカ</t>
    </rPh>
    <rPh sb="30" eb="32">
      <t>トウロク</t>
    </rPh>
    <rPh sb="33" eb="35">
      <t>ニンカ</t>
    </rPh>
    <rPh sb="36" eb="38">
      <t>トドケデ</t>
    </rPh>
    <rPh sb="38" eb="39">
      <t>トウ</t>
    </rPh>
    <phoneticPr fontId="2"/>
  </si>
  <si>
    <t>２   「許認可等始期」「許認可等終期」欄については、許認可等の期間の始期を上段に、終期を下段に</t>
    <rPh sb="5" eb="8">
      <t>キョニンカ</t>
    </rPh>
    <rPh sb="8" eb="9">
      <t>トウ</t>
    </rPh>
    <rPh sb="9" eb="11">
      <t>シキ</t>
    </rPh>
    <rPh sb="13" eb="16">
      <t>キョニンカ</t>
    </rPh>
    <rPh sb="16" eb="17">
      <t>トウ</t>
    </rPh>
    <rPh sb="17" eb="19">
      <t>シュウキ</t>
    </rPh>
    <rPh sb="20" eb="21">
      <t>ラン</t>
    </rPh>
    <rPh sb="27" eb="30">
      <t>キョニンカ</t>
    </rPh>
    <rPh sb="30" eb="31">
      <t>トウ</t>
    </rPh>
    <rPh sb="32" eb="34">
      <t>キカン</t>
    </rPh>
    <rPh sb="35" eb="37">
      <t>シキ</t>
    </rPh>
    <rPh sb="38" eb="40">
      <t>ジョウダン</t>
    </rPh>
    <rPh sb="42" eb="44">
      <t>シュウキ</t>
    </rPh>
    <rPh sb="45" eb="47">
      <t>ゲダン</t>
    </rPh>
    <phoneticPr fontId="2"/>
  </si>
  <si>
    <t>　記載してください。期間のないものについては、許認可等を受けた年月日を上段に記載してください。</t>
    <rPh sb="1" eb="3">
      <t>キサイ</t>
    </rPh>
    <rPh sb="38" eb="40">
      <t>キサイ</t>
    </rPh>
    <phoneticPr fontId="2"/>
  </si>
  <si>
    <r>
      <t>９　使用印鑑（代表者が使用する実印以外の印鑑）の登録　</t>
    </r>
    <r>
      <rPr>
        <b/>
        <sz val="10"/>
        <rFont val="ＭＳ Ｐゴシック"/>
        <family val="3"/>
        <charset val="128"/>
      </rPr>
      <t>（該当する項目を選択してください。）</t>
    </r>
    <rPh sb="2" eb="4">
      <t>シヨウ</t>
    </rPh>
    <rPh sb="4" eb="6">
      <t>インカン</t>
    </rPh>
    <rPh sb="7" eb="10">
      <t>ダイヒョウシャ</t>
    </rPh>
    <rPh sb="11" eb="13">
      <t>シヨウ</t>
    </rPh>
    <rPh sb="15" eb="17">
      <t>ジツイン</t>
    </rPh>
    <rPh sb="17" eb="19">
      <t>イガイ</t>
    </rPh>
    <rPh sb="20" eb="22">
      <t>インカン</t>
    </rPh>
    <rPh sb="24" eb="26">
      <t>トウロク</t>
    </rPh>
    <rPh sb="35" eb="37">
      <t>センタク</t>
    </rPh>
    <phoneticPr fontId="2"/>
  </si>
  <si>
    <r>
      <t>７　認証等の取得状況</t>
    </r>
    <r>
      <rPr>
        <b/>
        <sz val="10"/>
        <rFont val="ＭＳ Ｐゴシック"/>
        <family val="3"/>
        <charset val="128"/>
      </rPr>
      <t>（該当する項目を選択してください。）</t>
    </r>
    <rPh sb="2" eb="4">
      <t>ニンショウ</t>
    </rPh>
    <rPh sb="4" eb="5">
      <t>トウ</t>
    </rPh>
    <rPh sb="6" eb="8">
      <t>シュトク</t>
    </rPh>
    <rPh sb="8" eb="10">
      <t>ジョウキョウ</t>
    </rPh>
    <rPh sb="11" eb="13">
      <t>ガイトウ</t>
    </rPh>
    <rPh sb="15" eb="17">
      <t>コウモク</t>
    </rPh>
    <rPh sb="18" eb="20">
      <t>センタク</t>
    </rPh>
    <phoneticPr fontId="2"/>
  </si>
  <si>
    <r>
      <t>*</t>
    </r>
    <r>
      <rPr>
        <u/>
        <sz val="10"/>
        <color theme="1"/>
        <rFont val="ＭＳ Ｐゴシック"/>
        <family val="3"/>
        <charset val="128"/>
      </rPr>
      <t>継続の場合のみ</t>
    </r>
    <r>
      <rPr>
        <sz val="10"/>
        <color theme="1"/>
        <rFont val="ＭＳ Ｐゴシック"/>
        <family val="3"/>
        <charset val="128"/>
      </rPr>
      <t>記入してください。</t>
    </r>
    <rPh sb="1" eb="3">
      <t>ケイゾク</t>
    </rPh>
    <rPh sb="4" eb="6">
      <t>バアイ</t>
    </rPh>
    <rPh sb="8" eb="10">
      <t>キニュウ</t>
    </rPh>
    <phoneticPr fontId="2"/>
  </si>
  <si>
    <r>
      <t xml:space="preserve">４   </t>
    </r>
    <r>
      <rPr>
        <u/>
        <sz val="11"/>
        <rFont val="ＭＳ Ｐゴシック"/>
        <family val="3"/>
        <charset val="128"/>
      </rPr>
      <t>「支店等名称」は、「商号又は名称」から記載</t>
    </r>
    <r>
      <rPr>
        <sz val="11"/>
        <rFont val="ＭＳ Ｐ明朝"/>
        <family val="1"/>
        <charset val="128"/>
      </rPr>
      <t>してください。</t>
    </r>
    <rPh sb="5" eb="7">
      <t>シテン</t>
    </rPh>
    <rPh sb="7" eb="8">
      <t>トウ</t>
    </rPh>
    <rPh sb="8" eb="10">
      <t>メイショウ</t>
    </rPh>
    <rPh sb="14" eb="16">
      <t>ショウゴウ</t>
    </rPh>
    <rPh sb="16" eb="17">
      <t>マタ</t>
    </rPh>
    <rPh sb="18" eb="20">
      <t>メイショウ</t>
    </rPh>
    <rPh sb="23" eb="25">
      <t>キサイ</t>
    </rPh>
    <phoneticPr fontId="2"/>
  </si>
  <si>
    <r>
      <t>　※</t>
    </r>
    <r>
      <rPr>
        <u/>
        <sz val="10"/>
        <rFont val="ＭＳ Ｐゴシック"/>
        <family val="3"/>
        <charset val="128"/>
      </rPr>
      <t>「８」で「代理人を置く」を選択した場合は登録できません</t>
    </r>
    <r>
      <rPr>
        <sz val="10"/>
        <rFont val="ＭＳ Ｐゴシック"/>
        <family val="3"/>
        <charset val="128"/>
      </rPr>
      <t>。
　 　「８」で「代理人を置く」を選択した場合は、自動的に「登録しない」となります。</t>
    </r>
    <phoneticPr fontId="2"/>
  </si>
  <si>
    <t>８　代理人の選定（該当する項目を選択し、必要事項を記入してください。）</t>
    <rPh sb="2" eb="5">
      <t>ダイリニン</t>
    </rPh>
    <rPh sb="6" eb="8">
      <t>センテイ</t>
    </rPh>
    <rPh sb="9" eb="11">
      <t>ガイトウ</t>
    </rPh>
    <rPh sb="13" eb="15">
      <t>コウモク</t>
    </rPh>
    <rPh sb="16" eb="18">
      <t>センタク</t>
    </rPh>
    <rPh sb="20" eb="22">
      <t>ヒツヨウ</t>
    </rPh>
    <rPh sb="22" eb="24">
      <t>ジコウ</t>
    </rPh>
    <rPh sb="25" eb="27">
      <t>キニュウ</t>
    </rPh>
    <phoneticPr fontId="2"/>
  </si>
  <si>
    <t>品目別や営業区域、受取人ごとの指定はできません。</t>
    <phoneticPr fontId="2"/>
  </si>
  <si>
    <t>県使用欄</t>
    <rPh sb="0" eb="1">
      <t>ケン</t>
    </rPh>
    <rPh sb="1" eb="3">
      <t>シヨウ</t>
    </rPh>
    <rPh sb="3" eb="4">
      <t>ラン</t>
    </rPh>
    <phoneticPr fontId="2"/>
  </si>
  <si>
    <t>分類名称（詳細は別紙４のとおり）</t>
    <rPh sb="0" eb="2">
      <t>ブンルイ</t>
    </rPh>
    <rPh sb="2" eb="4">
      <t>メイショウ</t>
    </rPh>
    <rPh sb="5" eb="7">
      <t>ショウサイ</t>
    </rPh>
    <rPh sb="8" eb="10">
      <t>ベッシ</t>
    </rPh>
    <phoneticPr fontId="2"/>
  </si>
  <si>
    <t>第１号様式　別紙５</t>
    <rPh sb="6" eb="8">
      <t>ベッシ</t>
    </rPh>
    <phoneticPr fontId="2"/>
  </si>
  <si>
    <t>加入している</t>
    <rPh sb="0" eb="2">
      <t>カニュウ</t>
    </rPh>
    <phoneticPr fontId="2"/>
  </si>
  <si>
    <t>確認事項（該当するものを○で囲み、必要事項を記入してください。）</t>
    <rPh sb="0" eb="2">
      <t>カクニン</t>
    </rPh>
    <rPh sb="2" eb="4">
      <t>ジコウ</t>
    </rPh>
    <phoneticPr fontId="2"/>
  </si>
  <si>
    <t>加入していない</t>
    <rPh sb="0" eb="2">
      <t>カニュウ</t>
    </rPh>
    <phoneticPr fontId="2"/>
  </si>
  <si>
    <t>遵守している</t>
    <rPh sb="0" eb="2">
      <t>ジュンシュ</t>
    </rPh>
    <phoneticPr fontId="2"/>
  </si>
  <si>
    <t>遵守していない</t>
    <rPh sb="0" eb="2">
      <t>ジュンシュ</t>
    </rPh>
    <phoneticPr fontId="2"/>
  </si>
  <si>
    <r>
      <t xml:space="preserve">
社会保険について
</t>
    </r>
    <r>
      <rPr>
        <sz val="8"/>
        <rFont val="ＭＳ Ｐ明朝"/>
        <family val="1"/>
        <charset val="128"/>
      </rPr>
      <t>（健康保険・厚生年金保険）</t>
    </r>
    <rPh sb="1" eb="3">
      <t>シャカイ</t>
    </rPh>
    <rPh sb="3" eb="5">
      <t>ホケン</t>
    </rPh>
    <rPh sb="11" eb="13">
      <t>ケンコウ</t>
    </rPh>
    <rPh sb="13" eb="15">
      <t>ホケン</t>
    </rPh>
    <rPh sb="16" eb="18">
      <t>コウセイ</t>
    </rPh>
    <rPh sb="18" eb="20">
      <t>ネンキン</t>
    </rPh>
    <rPh sb="20" eb="22">
      <t>ホケン</t>
    </rPh>
    <phoneticPr fontId="2"/>
  </si>
  <si>
    <t>加入して　　　　　　　　いる</t>
    <rPh sb="0" eb="2">
      <t>カニュウ</t>
    </rPh>
    <phoneticPr fontId="2"/>
  </si>
  <si>
    <t>加入して　　　　　　　　いない</t>
    <rPh sb="0" eb="2">
      <t>カニュウ</t>
    </rPh>
    <phoneticPr fontId="2"/>
  </si>
  <si>
    <t>行っている</t>
    <rPh sb="0" eb="1">
      <t>オコナ</t>
    </rPh>
    <phoneticPr fontId="2"/>
  </si>
  <si>
    <t>行っていない</t>
    <rPh sb="0" eb="1">
      <t>オコナ</t>
    </rPh>
    <phoneticPr fontId="2"/>
  </si>
  <si>
    <r>
      <t xml:space="preserve">
労働保険について
</t>
    </r>
    <r>
      <rPr>
        <sz val="8"/>
        <rFont val="ＭＳ Ｐ明朝"/>
        <family val="1"/>
        <charset val="128"/>
      </rPr>
      <t>（雇用保険・労災保険）</t>
    </r>
    <rPh sb="1" eb="3">
      <t>ロウドウ</t>
    </rPh>
    <rPh sb="3" eb="5">
      <t>ホケン</t>
    </rPh>
    <rPh sb="11" eb="13">
      <t>コヨウ</t>
    </rPh>
    <rPh sb="13" eb="15">
      <t>ホケン</t>
    </rPh>
    <rPh sb="16" eb="18">
      <t>ロウサイ</t>
    </rPh>
    <rPh sb="18" eb="20">
      <t>ホケン</t>
    </rPh>
    <phoneticPr fontId="2"/>
  </si>
  <si>
    <t>なし</t>
    <phoneticPr fontId="2"/>
  </si>
  <si>
    <t>◯</t>
    <phoneticPr fontId="2"/>
  </si>
  <si>
    <t>あり</t>
    <phoneticPr fontId="2"/>
  </si>
  <si>
    <t xml:space="preserve">
最低賃金について</t>
    <rPh sb="1" eb="3">
      <t>サイテイ</t>
    </rPh>
    <rPh sb="3" eb="5">
      <t>チンギン</t>
    </rPh>
    <phoneticPr fontId="2"/>
  </si>
  <si>
    <t>遵守して　　　　　いる</t>
    <rPh sb="0" eb="2">
      <t>ジュンシュ</t>
    </rPh>
    <phoneticPr fontId="2"/>
  </si>
  <si>
    <t>遵守して　　　　　　　　　いない</t>
    <rPh sb="0" eb="2">
      <t>ジュンシュ</t>
    </rPh>
    <phoneticPr fontId="2"/>
  </si>
  <si>
    <t>(4)</t>
    <phoneticPr fontId="2"/>
  </si>
  <si>
    <t xml:space="preserve">
個人住民税の特別徴収について</t>
    <rPh sb="1" eb="3">
      <t>コジン</t>
    </rPh>
    <rPh sb="3" eb="6">
      <t>ジュウミンゼイ</t>
    </rPh>
    <rPh sb="7" eb="9">
      <t>トクベツ</t>
    </rPh>
    <rPh sb="9" eb="11">
      <t>チョウシュウ</t>
    </rPh>
    <phoneticPr fontId="2"/>
  </si>
  <si>
    <t>行って　　　　　　いる</t>
    <rPh sb="0" eb="1">
      <t>オコナ</t>
    </rPh>
    <phoneticPr fontId="2"/>
  </si>
  <si>
    <t>行って　　　　　　　いない</t>
    <rPh sb="0" eb="1">
      <t>オコナ</t>
    </rPh>
    <phoneticPr fontId="2"/>
  </si>
  <si>
    <t>(5)</t>
    <phoneticPr fontId="2"/>
  </si>
  <si>
    <t>別紙9のとおり</t>
    <rPh sb="0" eb="2">
      <t>ベッシ</t>
    </rPh>
    <phoneticPr fontId="2"/>
  </si>
  <si>
    <t>県使用欄</t>
    <rPh sb="0" eb="1">
      <t>ケン</t>
    </rPh>
    <rPh sb="1" eb="4">
      <t>シヨウラン</t>
    </rPh>
    <phoneticPr fontId="2"/>
  </si>
  <si>
    <t>本店住所</t>
    <rPh sb="0" eb="2">
      <t>ホンテン</t>
    </rPh>
    <rPh sb="2" eb="4">
      <t>ジュウショ</t>
    </rPh>
    <phoneticPr fontId="2"/>
  </si>
  <si>
    <t>その他住所</t>
    <rPh sb="2" eb="3">
      <t>タ</t>
    </rPh>
    <rPh sb="3" eb="5">
      <t>ジュウショ</t>
    </rPh>
    <phoneticPr fontId="2"/>
  </si>
  <si>
    <r>
      <rPr>
        <b/>
        <u/>
        <sz val="11"/>
        <rFont val="ＭＳ Ｐゴシック"/>
        <family val="3"/>
        <charset val="128"/>
      </rPr>
      <t>「その他住所」を指定した場合のみ</t>
    </r>
    <r>
      <rPr>
        <sz val="11"/>
        <rFont val="ＭＳ Ｐゴシック"/>
        <family val="3"/>
        <charset val="128"/>
      </rPr>
      <t>、</t>
    </r>
    <r>
      <rPr>
        <sz val="11"/>
        <rFont val="ＭＳ Ｐ明朝"/>
        <family val="1"/>
        <charset val="128"/>
      </rPr>
      <t>以下に記入してください。</t>
    </r>
    <rPh sb="3" eb="4">
      <t>タ</t>
    </rPh>
    <rPh sb="4" eb="6">
      <t>ジュウショ</t>
    </rPh>
    <rPh sb="8" eb="10">
      <t>シテイ</t>
    </rPh>
    <rPh sb="12" eb="14">
      <t>バアイ</t>
    </rPh>
    <rPh sb="17" eb="19">
      <t>イカ</t>
    </rPh>
    <rPh sb="20" eb="22">
      <t>キニュウ</t>
    </rPh>
    <phoneticPr fontId="2"/>
  </si>
  <si>
    <t>□</t>
    <phoneticPr fontId="2"/>
  </si>
  <si>
    <t>■</t>
    <phoneticPr fontId="2"/>
  </si>
  <si>
    <t>□</t>
  </si>
  <si>
    <t>別紙6のとおり</t>
    <rPh sb="0" eb="2">
      <t>ベッシ</t>
    </rPh>
    <phoneticPr fontId="2"/>
  </si>
  <si>
    <t>代理人を置く場合は、代理人の印を使用することとなるため、代表者の使用印鑑は登録不要です。</t>
    <rPh sb="0" eb="3">
      <t>ダイリニン</t>
    </rPh>
    <rPh sb="4" eb="5">
      <t>オ</t>
    </rPh>
    <rPh sb="6" eb="8">
      <t>バアイ</t>
    </rPh>
    <rPh sb="10" eb="13">
      <t>ダイリニン</t>
    </rPh>
    <rPh sb="14" eb="15">
      <t>イン</t>
    </rPh>
    <rPh sb="16" eb="18">
      <t>シヨウ</t>
    </rPh>
    <rPh sb="28" eb="31">
      <t>ダイヒョウシャ</t>
    </rPh>
    <rPh sb="32" eb="34">
      <t>シヨウ</t>
    </rPh>
    <rPh sb="34" eb="36">
      <t>インカン</t>
    </rPh>
    <rPh sb="37" eb="39">
      <t>トウロク</t>
    </rPh>
    <rPh sb="39" eb="41">
      <t>フヨウ</t>
    </rPh>
    <phoneticPr fontId="2"/>
  </si>
  <si>
    <t>代理人を置かない場合で、入札当日の委任状、入札書、契約書、請求書の代表者印に実印以外</t>
    <rPh sb="0" eb="3">
      <t>ダイリニン</t>
    </rPh>
    <rPh sb="4" eb="5">
      <t>オ</t>
    </rPh>
    <rPh sb="8" eb="10">
      <t>バアイ</t>
    </rPh>
    <rPh sb="12" eb="14">
      <t>ニュウサツ</t>
    </rPh>
    <rPh sb="14" eb="16">
      <t>トウジツ</t>
    </rPh>
    <rPh sb="17" eb="19">
      <t>イニン</t>
    </rPh>
    <rPh sb="19" eb="20">
      <t>ジョウ</t>
    </rPh>
    <rPh sb="21" eb="23">
      <t>ニュウサツ</t>
    </rPh>
    <rPh sb="23" eb="24">
      <t>ショ</t>
    </rPh>
    <rPh sb="25" eb="27">
      <t>ケイヤク</t>
    </rPh>
    <rPh sb="27" eb="28">
      <t>ショ</t>
    </rPh>
    <rPh sb="29" eb="31">
      <t>セイキュウ</t>
    </rPh>
    <rPh sb="31" eb="32">
      <t>ショ</t>
    </rPh>
    <rPh sb="33" eb="36">
      <t>ダイヒョウシャ</t>
    </rPh>
    <rPh sb="36" eb="37">
      <t>イン</t>
    </rPh>
    <rPh sb="38" eb="40">
      <t>ジツイン</t>
    </rPh>
    <rPh sb="40" eb="42">
      <t>イガイ</t>
    </rPh>
    <phoneticPr fontId="2"/>
  </si>
  <si>
    <t xml:space="preserve">  の印鑑を使用する場合に「登録する」を選択してください。</t>
    <rPh sb="3" eb="5">
      <t>インカン</t>
    </rPh>
    <rPh sb="6" eb="8">
      <t>シヨウ</t>
    </rPh>
    <rPh sb="10" eb="12">
      <t>バアイ</t>
    </rPh>
    <rPh sb="14" eb="16">
      <t>トウロク</t>
    </rPh>
    <rPh sb="20" eb="22">
      <t>センタク</t>
    </rPh>
    <phoneticPr fontId="2"/>
  </si>
  <si>
    <t xml:space="preserve">
過去１年間における指名停止措置要領第２条各号への該当</t>
    <rPh sb="1" eb="3">
      <t>カコ</t>
    </rPh>
    <rPh sb="4" eb="6">
      <t>ネンカン</t>
    </rPh>
    <rPh sb="10" eb="12">
      <t>シメイ</t>
    </rPh>
    <rPh sb="12" eb="14">
      <t>テイシ</t>
    </rPh>
    <rPh sb="14" eb="16">
      <t>ソチ</t>
    </rPh>
    <rPh sb="16" eb="18">
      <t>ヨウリョウ</t>
    </rPh>
    <rPh sb="18" eb="19">
      <t>ダイ</t>
    </rPh>
    <rPh sb="20" eb="21">
      <t>ジョウ</t>
    </rPh>
    <rPh sb="21" eb="23">
      <t>カクゴウ</t>
    </rPh>
    <rPh sb="25" eb="27">
      <t>ガイトウ</t>
    </rPh>
    <phoneticPr fontId="2"/>
  </si>
  <si>
    <r>
      <t xml:space="preserve">加入していない場合、理由を記入してください。
</t>
    </r>
    <r>
      <rPr>
        <sz val="9"/>
        <rFont val="ＭＳ Ｐゴシック"/>
        <family val="3"/>
        <charset val="128"/>
      </rPr>
      <t>（例：労働時間が少ないので対象者に含まれない）</t>
    </r>
    <rPh sb="0" eb="2">
      <t>カニュウ</t>
    </rPh>
    <rPh sb="7" eb="9">
      <t>バアイ</t>
    </rPh>
    <rPh sb="10" eb="12">
      <t>リユウ</t>
    </rPh>
    <rPh sb="13" eb="15">
      <t>キニュウ</t>
    </rPh>
    <rPh sb="24" eb="25">
      <t>レイ</t>
    </rPh>
    <rPh sb="26" eb="28">
      <t>ロウドウ</t>
    </rPh>
    <rPh sb="28" eb="30">
      <t>ジカン</t>
    </rPh>
    <rPh sb="31" eb="32">
      <t>スク</t>
    </rPh>
    <rPh sb="36" eb="39">
      <t>タイショウシャ</t>
    </rPh>
    <rPh sb="40" eb="41">
      <t>フク</t>
    </rPh>
    <phoneticPr fontId="2"/>
  </si>
  <si>
    <r>
      <t xml:space="preserve">加入していない場合、理由を記入してください。
</t>
    </r>
    <r>
      <rPr>
        <sz val="9"/>
        <rFont val="ＭＳ Ｐゴシック"/>
        <family val="3"/>
        <charset val="128"/>
      </rPr>
      <t>（例：雇用している従業員がいないため）</t>
    </r>
    <rPh sb="0" eb="2">
      <t>カニュウ</t>
    </rPh>
    <rPh sb="7" eb="9">
      <t>バアイ</t>
    </rPh>
    <rPh sb="10" eb="12">
      <t>リユウ</t>
    </rPh>
    <rPh sb="13" eb="15">
      <t>キニュウ</t>
    </rPh>
    <rPh sb="24" eb="25">
      <t>レイ</t>
    </rPh>
    <rPh sb="26" eb="28">
      <t>コヨウ</t>
    </rPh>
    <rPh sb="32" eb="35">
      <t>ジュウギョウイン</t>
    </rPh>
    <phoneticPr fontId="2"/>
  </si>
  <si>
    <t>該当ありの場合、内容を記入してください。</t>
    <rPh sb="0" eb="2">
      <t>ガイトウ</t>
    </rPh>
    <rPh sb="5" eb="7">
      <t>バアイ</t>
    </rPh>
    <rPh sb="8" eb="10">
      <t>ナイヨウ</t>
    </rPh>
    <rPh sb="11" eb="13">
      <t>キニュウ</t>
    </rPh>
    <phoneticPr fontId="2"/>
  </si>
  <si>
    <t>◎：必ず作成する書類　　○：該当する場合に作成する書類</t>
    <rPh sb="2" eb="3">
      <t>カナラ</t>
    </rPh>
    <rPh sb="4" eb="6">
      <t>サクセイ</t>
    </rPh>
    <rPh sb="8" eb="10">
      <t>ショルイ</t>
    </rPh>
    <rPh sb="18" eb="20">
      <t>バアイ</t>
    </rPh>
    <rPh sb="21" eb="23">
      <t>サクセイ</t>
    </rPh>
    <phoneticPr fontId="2"/>
  </si>
  <si>
    <t>提　出　書　類</t>
    <rPh sb="0" eb="1">
      <t>ツツミ</t>
    </rPh>
    <rPh sb="2" eb="3">
      <t>デ</t>
    </rPh>
    <rPh sb="4" eb="5">
      <t>ショ</t>
    </rPh>
    <rPh sb="6" eb="7">
      <t>タグイ</t>
    </rPh>
    <phoneticPr fontId="2"/>
  </si>
  <si>
    <t>法人</t>
    <rPh sb="0" eb="2">
      <t>ホウジン</t>
    </rPh>
    <phoneticPr fontId="2"/>
  </si>
  <si>
    <t>個人</t>
    <rPh sb="0" eb="2">
      <t>コジン</t>
    </rPh>
    <phoneticPr fontId="2"/>
  </si>
  <si>
    <t>備考</t>
    <rPh sb="0" eb="2">
      <t>ビコウ</t>
    </rPh>
    <phoneticPr fontId="2"/>
  </si>
  <si>
    <t>◎</t>
    <phoneticPr fontId="2"/>
  </si>
  <si>
    <t>第１号様式別紙１～３</t>
    <rPh sb="0" eb="1">
      <t>ダイ</t>
    </rPh>
    <rPh sb="2" eb="3">
      <t>ゴウ</t>
    </rPh>
    <rPh sb="3" eb="5">
      <t>ヨウシキ</t>
    </rPh>
    <rPh sb="5" eb="7">
      <t>ベッシ</t>
    </rPh>
    <phoneticPr fontId="2"/>
  </si>
  <si>
    <t>第１号様式別紙４「営業種目表」</t>
    <rPh sb="0" eb="1">
      <t>ダイ</t>
    </rPh>
    <rPh sb="2" eb="3">
      <t>ゴウ</t>
    </rPh>
    <rPh sb="3" eb="5">
      <t>ヨウシキ</t>
    </rPh>
    <rPh sb="5" eb="7">
      <t>ベッシ</t>
    </rPh>
    <rPh sb="9" eb="14">
      <t>エイギョウシュモクヒョウ</t>
    </rPh>
    <phoneticPr fontId="2"/>
  </si>
  <si>
    <t>第１号様式別紙５「確認事項」</t>
    <rPh sb="0" eb="1">
      <t>ダイ</t>
    </rPh>
    <rPh sb="2" eb="3">
      <t>ゴウ</t>
    </rPh>
    <rPh sb="3" eb="5">
      <t>ヨウシキ</t>
    </rPh>
    <rPh sb="5" eb="7">
      <t>ベッシ</t>
    </rPh>
    <rPh sb="9" eb="13">
      <t>カクニンジコウ</t>
    </rPh>
    <phoneticPr fontId="2"/>
  </si>
  <si>
    <t>第１号様式「庁舎等管理業務入札参加資格審査申請書」</t>
    <rPh sb="0" eb="1">
      <t>ダイ</t>
    </rPh>
    <rPh sb="2" eb="3">
      <t>ゴウ</t>
    </rPh>
    <rPh sb="3" eb="5">
      <t>ヨウシキ</t>
    </rPh>
    <rPh sb="6" eb="8">
      <t>チョウシャ</t>
    </rPh>
    <rPh sb="8" eb="9">
      <t>トウ</t>
    </rPh>
    <rPh sb="9" eb="11">
      <t>カンリ</t>
    </rPh>
    <rPh sb="11" eb="13">
      <t>ギョウム</t>
    </rPh>
    <rPh sb="13" eb="15">
      <t>ニュウサツ</t>
    </rPh>
    <rPh sb="15" eb="17">
      <t>サンカ</t>
    </rPh>
    <rPh sb="17" eb="19">
      <t>シカク</t>
    </rPh>
    <rPh sb="19" eb="21">
      <t>シンサ</t>
    </rPh>
    <rPh sb="21" eb="24">
      <t>シンセイショ</t>
    </rPh>
    <phoneticPr fontId="2"/>
  </si>
  <si>
    <t>（個人事業主は記載しない。）</t>
    <rPh sb="7" eb="9">
      <t>キサイ</t>
    </rPh>
    <phoneticPr fontId="2"/>
  </si>
  <si>
    <t>特定の区域における業務の入札のみ参加を希望する。</t>
    <rPh sb="9" eb="11">
      <t>ギョウム</t>
    </rPh>
    <phoneticPr fontId="2"/>
  </si>
  <si>
    <t>※</t>
    <phoneticPr fontId="2"/>
  </si>
  <si>
    <t>書式の変更等は行わないでください。</t>
    <rPh sb="0" eb="2">
      <t>ショシキ</t>
    </rPh>
    <rPh sb="3" eb="6">
      <t>ヘンコウトウ</t>
    </rPh>
    <rPh sb="7" eb="8">
      <t>オコナ</t>
    </rPh>
    <phoneticPr fontId="2"/>
  </si>
  <si>
    <t>シートの削除・非表示・名前の変更は行わないでください。</t>
    <rPh sb="4" eb="6">
      <t>サクジョ</t>
    </rPh>
    <rPh sb="7" eb="10">
      <t>ヒヒョウジ</t>
    </rPh>
    <rPh sb="11" eb="13">
      <t>ナマエ</t>
    </rPh>
    <rPh sb="14" eb="16">
      <t>ヘンコウ</t>
    </rPh>
    <rPh sb="17" eb="18">
      <t>オコナ</t>
    </rPh>
    <phoneticPr fontId="2"/>
  </si>
  <si>
    <t>【申請書一覧（Ｒ8～・庁舎）】　</t>
    <rPh sb="1" eb="4">
      <t>シンセイショ</t>
    </rPh>
    <rPh sb="4" eb="6">
      <t>イチラン</t>
    </rPh>
    <rPh sb="11" eb="13">
      <t>チョウシャ</t>
    </rPh>
    <phoneticPr fontId="2"/>
  </si>
  <si>
    <t>R8・9・10（庁舎）</t>
    <rPh sb="8" eb="10">
      <t>チョウシャ</t>
    </rPh>
    <phoneticPr fontId="2"/>
  </si>
  <si>
    <r>
      <t>令和５・６・７年度</t>
    </r>
    <r>
      <rPr>
        <sz val="11"/>
        <color theme="1"/>
        <rFont val="ＭＳ Ｐ明朝"/>
        <family val="1"/>
        <charset val="128"/>
      </rPr>
      <t xml:space="preserve">
登録番号</t>
    </r>
    <rPh sb="0" eb="2">
      <t>レイワ</t>
    </rPh>
    <rPh sb="7" eb="9">
      <t>ネンド</t>
    </rPh>
    <rPh sb="10" eb="12">
      <t>トウロク</t>
    </rPh>
    <rPh sb="12" eb="14">
      <t>バンゴウ</t>
    </rPh>
    <phoneticPr fontId="2"/>
  </si>
  <si>
    <t>　令和８・９・10年度において、新潟県で行われる庁舎等管理業務に係る入札に参加する資格の審査を受けたいので、新潟県庁舎等管理業務入札参加資格審査規程第３条の規定により、関係書類を添えて申請します。
　なお、この申請書及び添付書類の内容については、事実と相違ないことを誓約します。</t>
    <rPh sb="1" eb="3">
      <t>レイワ</t>
    </rPh>
    <phoneticPr fontId="2"/>
  </si>
  <si>
    <t>メールアドレス</t>
    <phoneticPr fontId="2"/>
  </si>
  <si>
    <r>
      <t>注　有効期限が</t>
    </r>
    <r>
      <rPr>
        <u/>
        <sz val="10"/>
        <rFont val="ＭＳ Ｐ明朝"/>
        <family val="1"/>
        <charset val="128"/>
      </rPr>
      <t>R8.2.28以前のものは登録できません</t>
    </r>
    <r>
      <rPr>
        <sz val="10"/>
        <rFont val="ＭＳ Ｐ明朝"/>
        <family val="1"/>
        <charset val="128"/>
      </rPr>
      <t>。有効期限を確認した上で記載してください。</t>
    </r>
    <rPh sb="0" eb="1">
      <t>チュウ</t>
    </rPh>
    <rPh sb="2" eb="4">
      <t>ユウコウ</t>
    </rPh>
    <rPh sb="4" eb="6">
      <t>キゲン</t>
    </rPh>
    <rPh sb="14" eb="16">
      <t>イゼン</t>
    </rPh>
    <rPh sb="20" eb="22">
      <t>トウロク</t>
    </rPh>
    <rPh sb="28" eb="30">
      <t>ユウコウ</t>
    </rPh>
    <rPh sb="30" eb="32">
      <t>キゲン</t>
    </rPh>
    <rPh sb="33" eb="35">
      <t>カクニン</t>
    </rPh>
    <rPh sb="37" eb="38">
      <t>ウエ</t>
    </rPh>
    <rPh sb="39" eb="41">
      <t>キサイ</t>
    </rPh>
    <phoneticPr fontId="2"/>
  </si>
  <si>
    <t xml:space="preserve"> 　　R8.2.28以前に期限が切れる場合で登録を希望する場合は、上記の欄は「該当なし」とし、</t>
    <rPh sb="10" eb="12">
      <t>イゼン</t>
    </rPh>
    <rPh sb="13" eb="15">
      <t>キゲン</t>
    </rPh>
    <rPh sb="16" eb="17">
      <t>キ</t>
    </rPh>
    <rPh sb="19" eb="21">
      <t>バアイ</t>
    </rPh>
    <rPh sb="22" eb="24">
      <t>トウロク</t>
    </rPh>
    <rPh sb="25" eb="27">
      <t>キボウ</t>
    </rPh>
    <rPh sb="29" eb="31">
      <t>バアイ</t>
    </rPh>
    <rPh sb="33" eb="35">
      <t>ジョウキ</t>
    </rPh>
    <rPh sb="36" eb="37">
      <t>ラン</t>
    </rPh>
    <rPh sb="39" eb="41">
      <t>ガイトウ</t>
    </rPh>
    <phoneticPr fontId="2"/>
  </si>
  <si>
    <t>　　 認証等の更新後、R8.3.1以降に変更届を提出してください。</t>
    <phoneticPr fontId="2"/>
  </si>
  <si>
    <t>区域名（R7.10.1現在）</t>
    <rPh sb="0" eb="2">
      <t>クイキ</t>
    </rPh>
    <rPh sb="2" eb="3">
      <t>メイ</t>
    </rPh>
    <rPh sb="11" eb="13">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</si>
</sst>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White][=1]&quot;1&quot;;[Red][&lt;&gt;1]&quot;いずれかを選択&quot;;General"/>
    <numFmt numFmtId="178" formatCode="[White][=1]&quot;1&quot;;[White][=0]&quot;0&quot;;[Red]&quot;←いずれかを選択&quot;"/>
    <numFmt numFmtId="179" formatCode="0_);[Red]\(0\)"/>
    <numFmt numFmtId="180" formatCode=";;;"/>
    <numFmt numFmtId="181" formatCode="0000"/>
    <numFmt numFmtId="182" formatCode="[$-411]ggge&quot;年&quot;m&quot;月&quot;d&quot;日&quot;;@"/>
    <numFmt numFmtId="183" formatCode="[&lt;=999]000;[&lt;=9999]000\-00;000\-0000"/>
    <numFmt numFmtId="184" formatCode="000"/>
    <numFmt numFmtId="185" formatCode="#,##0_ "/>
  </numFmts>
  <fonts count="65">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9"/>
      <name val="ＭＳ Ｐゴシック"/>
      <family val="3"/>
      <charset val="128"/>
    </font>
    <font>
      <sz val="11"/>
      <name val="ＭＳ Ｐ明朝"/>
      <family val="1"/>
      <charset val="128"/>
    </font>
    <font>
      <b/>
      <sz val="14"/>
      <name val="ＭＳ Ｐゴシック"/>
      <family val="3"/>
      <charset val="128"/>
    </font>
    <font>
      <sz val="10"/>
      <name val="ＭＳ Ｐゴシック"/>
      <family val="3"/>
      <charset val="128"/>
    </font>
    <font>
      <b/>
      <sz val="12"/>
      <name val="ＭＳ Ｐゴシック"/>
      <family val="3"/>
      <charset val="128"/>
    </font>
    <font>
      <b/>
      <sz val="11"/>
      <color indexed="10"/>
      <name val="ＭＳ Ｐゴシック"/>
      <family val="3"/>
      <charset val="128"/>
    </font>
    <font>
      <sz val="10"/>
      <name val="ＭＳ Ｐ明朝"/>
      <family val="1"/>
      <charset val="128"/>
    </font>
    <font>
      <sz val="11"/>
      <color indexed="9"/>
      <name val="ＭＳ Ｐ明朝"/>
      <family val="1"/>
      <charset val="128"/>
    </font>
    <font>
      <sz val="11"/>
      <name val="ＭＳ 明朝"/>
      <family val="1"/>
      <charset val="128"/>
    </font>
    <font>
      <b/>
      <sz val="10"/>
      <name val="ＭＳ Ｐゴシック"/>
      <family val="3"/>
      <charset val="128"/>
    </font>
    <font>
      <sz val="9"/>
      <name val="ＭＳ Ｐ明朝"/>
      <family val="1"/>
      <charset val="128"/>
    </font>
    <font>
      <u/>
      <sz val="11"/>
      <name val="ＭＳ Ｐ明朝"/>
      <family val="1"/>
      <charset val="128"/>
    </font>
    <font>
      <sz val="9"/>
      <color indexed="81"/>
      <name val="ＭＳ Ｐゴシック"/>
      <family val="3"/>
      <charset val="128"/>
    </font>
    <font>
      <sz val="11"/>
      <color indexed="43"/>
      <name val="ＭＳ Ｐゴシック"/>
      <family val="3"/>
      <charset val="128"/>
    </font>
    <font>
      <u/>
      <sz val="10"/>
      <name val="ＭＳ Ｐゴシック"/>
      <family val="3"/>
      <charset val="128"/>
    </font>
    <font>
      <b/>
      <u/>
      <sz val="11"/>
      <name val="ＭＳ Ｐゴシック"/>
      <family val="3"/>
      <charset val="128"/>
    </font>
    <font>
      <sz val="11"/>
      <color theme="1"/>
      <name val="ＭＳ Ｐ明朝"/>
      <family val="1"/>
      <charset val="128"/>
    </font>
    <font>
      <sz val="10"/>
      <color theme="1"/>
      <name val="ＭＳ Ｐゴシック"/>
      <family val="3"/>
      <charset val="128"/>
    </font>
    <font>
      <sz val="9"/>
      <color indexed="81"/>
      <name val="MS P ゴシック"/>
      <family val="3"/>
      <charset val="128"/>
    </font>
    <font>
      <sz val="6"/>
      <name val="ＭＳ Ｐゴシック"/>
      <family val="2"/>
      <charset val="128"/>
      <scheme val="minor"/>
    </font>
    <font>
      <sz val="11"/>
      <color indexed="10"/>
      <name val="ＭＳ Ｐゴシック"/>
      <family val="3"/>
      <charset val="128"/>
    </font>
    <font>
      <sz val="6"/>
      <name val="ＭＳ Ｐ明朝"/>
      <family val="1"/>
      <charset val="128"/>
    </font>
    <font>
      <sz val="9"/>
      <color theme="1"/>
      <name val="ＭＳ Ｐ明朝"/>
      <family val="1"/>
      <charset val="128"/>
    </font>
    <font>
      <sz val="9"/>
      <color theme="1"/>
      <name val="ＭＳ Ｐゴシック"/>
      <family val="3"/>
      <charset val="128"/>
    </font>
    <font>
      <b/>
      <u/>
      <sz val="12"/>
      <name val="ＭＳ Ｐゴシック"/>
      <family val="3"/>
      <charset val="128"/>
    </font>
    <font>
      <b/>
      <sz val="11"/>
      <color theme="1"/>
      <name val="ＭＳ Ｐゴシック"/>
      <family val="3"/>
      <charset val="128"/>
    </font>
    <font>
      <sz val="11"/>
      <color theme="1"/>
      <name val="ＭＳ Ｐゴシック"/>
      <family val="3"/>
      <charset val="128"/>
    </font>
    <font>
      <sz val="10.5"/>
      <color theme="1"/>
      <name val="ＭＳ Ｐ明朝"/>
      <family val="1"/>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b/>
      <sz val="16"/>
      <color theme="1"/>
      <name val="ＭＳ Ｐゴシック"/>
      <family val="3"/>
      <charset val="128"/>
    </font>
    <font>
      <sz val="8"/>
      <color theme="1"/>
      <name val="ＭＳ Ｐ明朝"/>
      <family val="1"/>
      <charset val="128"/>
    </font>
    <font>
      <u/>
      <sz val="10"/>
      <color theme="1"/>
      <name val="ＭＳ Ｐゴシック"/>
      <family val="3"/>
      <charset val="128"/>
    </font>
    <font>
      <sz val="11"/>
      <color theme="1"/>
      <name val="ＭＳ 明朝"/>
      <family val="1"/>
      <charset val="128"/>
    </font>
    <font>
      <sz val="10"/>
      <color theme="1"/>
      <name val="ＭＳ Ｐ明朝"/>
      <family val="1"/>
      <charset val="128"/>
    </font>
    <font>
      <sz val="8"/>
      <color theme="1"/>
      <name val="ＭＳ Ｐゴシック"/>
      <family val="3"/>
      <charset val="128"/>
    </font>
    <font>
      <u/>
      <sz val="11"/>
      <name val="ＭＳ Ｐゴシック"/>
      <family val="3"/>
      <charset val="128"/>
    </font>
    <font>
      <b/>
      <sz val="28"/>
      <color theme="1"/>
      <name val="ＭＳ Ｐゴシック"/>
      <family val="3"/>
      <charset val="128"/>
    </font>
    <font>
      <b/>
      <sz val="9"/>
      <color theme="1"/>
      <name val="ＭＳ Ｐゴシック"/>
      <family val="3"/>
      <charset val="128"/>
    </font>
    <font>
      <sz val="12"/>
      <name val="ＭＳ Ｐゴシック"/>
      <family val="3"/>
      <charset val="128"/>
    </font>
    <font>
      <sz val="11"/>
      <color indexed="43"/>
      <name val="ＭＳ Ｐ明朝"/>
      <family val="1"/>
      <charset val="128"/>
    </font>
    <font>
      <sz val="8"/>
      <name val="ＭＳ Ｐ明朝"/>
      <family val="1"/>
      <charset val="128"/>
    </font>
    <font>
      <sz val="14"/>
      <color theme="1"/>
      <name val="ＭＳ Ｐ明朝"/>
      <family val="1"/>
      <charset val="128"/>
    </font>
    <font>
      <sz val="11"/>
      <color theme="0" tint="-0.34998626667073579"/>
      <name val="ＭＳ Ｐゴシック"/>
      <family val="3"/>
      <charset val="128"/>
    </font>
    <font>
      <sz val="10"/>
      <color theme="0" tint="-0.34998626667073579"/>
      <name val="ＭＳ Ｐゴシック"/>
      <family val="3"/>
      <charset val="128"/>
    </font>
    <font>
      <b/>
      <sz val="11"/>
      <color theme="0" tint="-0.34998626667073579"/>
      <name val="ＭＳ Ｐゴシック"/>
      <family val="3"/>
      <charset val="128"/>
    </font>
    <font>
      <sz val="8"/>
      <color theme="0" tint="-0.34998626667073579"/>
      <name val="ＭＳ Ｐゴシック"/>
      <family val="3"/>
      <charset val="128"/>
    </font>
    <font>
      <u/>
      <sz val="10"/>
      <name val="ＭＳ Ｐ明朝"/>
      <family val="1"/>
      <charset val="128"/>
    </font>
    <font>
      <sz val="9"/>
      <name val="ＭＳ Ｐゴシック"/>
      <family val="3"/>
      <charset val="128"/>
    </font>
    <font>
      <b/>
      <sz val="18"/>
      <name val="メイリオ"/>
      <family val="3"/>
      <charset val="128"/>
    </font>
    <font>
      <b/>
      <sz val="16"/>
      <name val="メイリオ"/>
      <family val="3"/>
      <charset val="128"/>
    </font>
    <font>
      <b/>
      <sz val="16"/>
      <name val="ＭＳ Ｐゴシック"/>
      <family val="3"/>
      <charset val="128"/>
    </font>
    <font>
      <sz val="14"/>
      <name val="ＭＳ Ｐゴシック"/>
      <family val="3"/>
      <charset val="128"/>
    </font>
    <font>
      <b/>
      <sz val="18"/>
      <name val="ＭＳ Ｐゴシック"/>
      <family val="3"/>
      <charset val="128"/>
    </font>
    <font>
      <sz val="16"/>
      <name val="ＭＳ Ｐ明朝"/>
      <family val="1"/>
      <charset val="128"/>
    </font>
    <font>
      <u/>
      <sz val="11"/>
      <color theme="1"/>
      <name val="ＭＳ Ｐゴシック"/>
      <family val="3"/>
      <charset val="128"/>
    </font>
    <font>
      <sz val="14"/>
      <name val="ＭＳ 明朝"/>
      <family val="1"/>
      <charset val="128"/>
    </font>
    <font>
      <b/>
      <sz val="14"/>
      <name val="ＭＳ ゴシック"/>
      <family val="3"/>
      <charset val="128"/>
    </font>
    <font>
      <b/>
      <sz val="9"/>
      <color indexed="81"/>
      <name val="MS P ゴシック"/>
      <family val="3"/>
      <charset val="128"/>
    </font>
    <font>
      <sz val="14"/>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s>
  <borders count="109">
    <border>
      <left/>
      <right/>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dotted">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thin">
        <color indexed="64"/>
      </top>
      <bottom style="thin">
        <color indexed="64"/>
      </bottom>
      <diagonal/>
    </border>
    <border>
      <left/>
      <right style="thin">
        <color indexed="9"/>
      </right>
      <top/>
      <bottom/>
      <diagonal/>
    </border>
    <border>
      <left/>
      <right style="thin">
        <color auto="1"/>
      </right>
      <top/>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0">
    <xf numFmtId="0" fontId="0" fillId="0" borderId="0" applyBorder="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cellStyleXfs>
  <cellXfs count="725">
    <xf numFmtId="0" fontId="0" fillId="0" borderId="0" xfId="0">
      <alignment vertical="center"/>
    </xf>
    <xf numFmtId="0" fontId="0" fillId="0" borderId="0" xfId="0" applyBorder="1">
      <alignment vertical="center"/>
    </xf>
    <xf numFmtId="176" fontId="1" fillId="0" borderId="2" xfId="2" applyNumberFormat="1" applyBorder="1" applyAlignment="1">
      <alignment horizontal="centerContinuous" vertical="center"/>
    </xf>
    <xf numFmtId="0" fontId="1" fillId="0" borderId="3" xfId="2" applyBorder="1" applyAlignment="1">
      <alignment horizontal="centerContinuous" vertical="center" shrinkToFit="1"/>
    </xf>
    <xf numFmtId="0" fontId="1" fillId="0" borderId="4" xfId="2" applyBorder="1" applyAlignment="1">
      <alignment horizontal="centerContinuous" vertical="center"/>
    </xf>
    <xf numFmtId="0" fontId="1" fillId="0" borderId="0" xfId="2"/>
    <xf numFmtId="176" fontId="1" fillId="0" borderId="7" xfId="2" applyNumberFormat="1" applyBorder="1" applyAlignment="1">
      <alignment horizontal="center" vertical="top" textRotation="255" shrinkToFit="1"/>
    </xf>
    <xf numFmtId="0" fontId="1" fillId="0" borderId="8" xfId="2" applyBorder="1" applyAlignment="1">
      <alignment horizontal="center" vertical="center" shrinkToFit="1"/>
    </xf>
    <xf numFmtId="0" fontId="1" fillId="0" borderId="0" xfId="2" applyAlignment="1">
      <alignment horizontal="center" vertical="top" textRotation="255" shrinkToFit="1"/>
    </xf>
    <xf numFmtId="0" fontId="1" fillId="0" borderId="9" xfId="2" applyBorder="1" applyAlignment="1">
      <alignment horizontal="center" vertical="center" shrinkToFit="1"/>
    </xf>
    <xf numFmtId="176" fontId="1" fillId="0" borderId="11" xfId="2" applyNumberFormat="1" applyBorder="1"/>
    <xf numFmtId="0" fontId="7" fillId="0" borderId="12" xfId="2" applyFont="1" applyBorder="1" applyAlignment="1">
      <alignment shrinkToFit="1"/>
    </xf>
    <xf numFmtId="176" fontId="1" fillId="0" borderId="13" xfId="2" applyNumberFormat="1" applyBorder="1"/>
    <xf numFmtId="0" fontId="7" fillId="0" borderId="13" xfId="2" applyFont="1" applyBorder="1" applyAlignment="1">
      <alignment shrinkToFit="1"/>
    </xf>
    <xf numFmtId="176" fontId="1" fillId="0" borderId="0" xfId="2" applyNumberFormat="1"/>
    <xf numFmtId="176" fontId="1" fillId="0" borderId="14" xfId="2" applyNumberFormat="1" applyBorder="1"/>
    <xf numFmtId="0" fontId="7" fillId="0" borderId="15" xfId="2" applyFont="1" applyBorder="1" applyAlignment="1">
      <alignment shrinkToFit="1"/>
    </xf>
    <xf numFmtId="176" fontId="1" fillId="0" borderId="16" xfId="2" applyNumberFormat="1" applyBorder="1"/>
    <xf numFmtId="0" fontId="7" fillId="0" borderId="16" xfId="2" applyFont="1" applyBorder="1" applyAlignment="1">
      <alignment shrinkToFit="1"/>
    </xf>
    <xf numFmtId="176" fontId="1" fillId="0" borderId="18" xfId="2" applyNumberFormat="1" applyBorder="1" applyAlignment="1">
      <alignment vertical="center" wrapText="1"/>
    </xf>
    <xf numFmtId="0" fontId="1" fillId="0" borderId="18" xfId="2" applyBorder="1" applyAlignment="1">
      <alignment vertical="center" wrapText="1"/>
    </xf>
    <xf numFmtId="176" fontId="1" fillId="0" borderId="20" xfId="2" applyNumberFormat="1" applyBorder="1"/>
    <xf numFmtId="0" fontId="7" fillId="0" borderId="21" xfId="2" applyFont="1" applyBorder="1" applyAlignment="1">
      <alignment shrinkToFit="1"/>
    </xf>
    <xf numFmtId="176" fontId="1" fillId="0" borderId="22" xfId="2" applyNumberFormat="1" applyBorder="1"/>
    <xf numFmtId="0" fontId="7" fillId="0" borderId="22" xfId="2" applyFont="1" applyBorder="1" applyAlignment="1">
      <alignment shrinkToFit="1"/>
    </xf>
    <xf numFmtId="0" fontId="1" fillId="0" borderId="0" xfId="2" applyAlignment="1">
      <alignment vertical="center" wrapText="1"/>
    </xf>
    <xf numFmtId="0" fontId="5" fillId="0" borderId="0" xfId="0" applyFont="1" applyBorder="1">
      <alignment vertical="center"/>
    </xf>
    <xf numFmtId="0" fontId="1" fillId="0" borderId="0" xfId="0" applyFont="1">
      <alignment vertical="center"/>
    </xf>
    <xf numFmtId="0" fontId="0" fillId="0" borderId="10" xfId="0" applyBorder="1">
      <alignment vertical="center"/>
    </xf>
    <xf numFmtId="0" fontId="3" fillId="0" borderId="0" xfId="3" applyFont="1">
      <alignment vertical="center"/>
    </xf>
    <xf numFmtId="0" fontId="1" fillId="0" borderId="0" xfId="3">
      <alignment vertical="center"/>
    </xf>
    <xf numFmtId="0" fontId="1" fillId="0" borderId="0" xfId="3" applyProtection="1">
      <alignment vertical="center"/>
      <protection locked="0"/>
    </xf>
    <xf numFmtId="49" fontId="5" fillId="0" borderId="28" xfId="3" applyNumberFormat="1" applyFont="1" applyBorder="1">
      <alignment vertical="center"/>
    </xf>
    <xf numFmtId="49" fontId="5" fillId="0" borderId="28" xfId="3" applyNumberFormat="1" applyFont="1" applyBorder="1" applyAlignment="1">
      <alignment vertical="center" shrinkToFit="1"/>
    </xf>
    <xf numFmtId="0" fontId="1" fillId="0" borderId="29" xfId="3" applyBorder="1">
      <alignment vertical="center"/>
    </xf>
    <xf numFmtId="0" fontId="1" fillId="0" borderId="10" xfId="3" applyBorder="1">
      <alignment vertical="center"/>
    </xf>
    <xf numFmtId="49" fontId="5" fillId="0" borderId="0" xfId="3" applyNumberFormat="1" applyFont="1" applyAlignment="1">
      <alignment horizontal="center" vertical="center"/>
    </xf>
    <xf numFmtId="0" fontId="5" fillId="0" borderId="0" xfId="3" applyFont="1">
      <alignment vertical="center"/>
    </xf>
    <xf numFmtId="0" fontId="4" fillId="0" borderId="0" xfId="3" applyFont="1">
      <alignment vertical="center"/>
    </xf>
    <xf numFmtId="0" fontId="5" fillId="0" borderId="37" xfId="3" applyFont="1" applyBorder="1" applyAlignment="1">
      <alignment horizontal="center" vertical="center"/>
    </xf>
    <xf numFmtId="0" fontId="5" fillId="0" borderId="44" xfId="3" applyFont="1" applyBorder="1">
      <alignment vertical="center"/>
    </xf>
    <xf numFmtId="0" fontId="5" fillId="0" borderId="27" xfId="3" applyFont="1" applyBorder="1">
      <alignment vertical="center"/>
    </xf>
    <xf numFmtId="0" fontId="1" fillId="0" borderId="27" xfId="3" applyBorder="1">
      <alignment vertical="center"/>
    </xf>
    <xf numFmtId="0" fontId="5" fillId="0" borderId="27" xfId="3" applyFont="1" applyBorder="1" applyAlignment="1">
      <alignment horizontal="center" vertical="center"/>
    </xf>
    <xf numFmtId="0" fontId="1" fillId="0" borderId="46" xfId="3" applyBorder="1">
      <alignment vertical="center"/>
    </xf>
    <xf numFmtId="0" fontId="5" fillId="0" borderId="65" xfId="3" applyFont="1" applyBorder="1">
      <alignment vertical="center"/>
    </xf>
    <xf numFmtId="0" fontId="5" fillId="0" borderId="27" xfId="3" applyFont="1" applyBorder="1" applyAlignment="1">
      <alignment horizontal="left" vertical="center"/>
    </xf>
    <xf numFmtId="0" fontId="5" fillId="0" borderId="37" xfId="3" applyFont="1" applyBorder="1">
      <alignment vertical="center"/>
    </xf>
    <xf numFmtId="177" fontId="1" fillId="0" borderId="10" xfId="3" applyNumberFormat="1" applyBorder="1">
      <alignment vertical="center"/>
    </xf>
    <xf numFmtId="178" fontId="3" fillId="0" borderId="0" xfId="3" applyNumberFormat="1" applyFont="1" applyProtection="1">
      <alignment vertical="center"/>
      <protection hidden="1"/>
    </xf>
    <xf numFmtId="178" fontId="1" fillId="0" borderId="0" xfId="3" applyNumberFormat="1" applyProtection="1">
      <alignment vertical="center"/>
      <protection hidden="1"/>
    </xf>
    <xf numFmtId="0" fontId="1" fillId="0" borderId="37" xfId="3" applyBorder="1">
      <alignment vertical="center"/>
    </xf>
    <xf numFmtId="178" fontId="3" fillId="0" borderId="66" xfId="3" applyNumberFormat="1" applyFont="1" applyBorder="1" applyProtection="1">
      <alignment vertical="center"/>
      <protection hidden="1"/>
    </xf>
    <xf numFmtId="179" fontId="4" fillId="0" borderId="0" xfId="3" applyNumberFormat="1" applyFont="1" applyProtection="1">
      <alignment vertical="center"/>
      <protection hidden="1"/>
    </xf>
    <xf numFmtId="179" fontId="4" fillId="0" borderId="66" xfId="3" applyNumberFormat="1" applyFont="1" applyBorder="1" applyProtection="1">
      <alignment vertical="center"/>
      <protection hidden="1"/>
    </xf>
    <xf numFmtId="0" fontId="10" fillId="0" borderId="27" xfId="3" applyFont="1" applyBorder="1" applyAlignment="1">
      <alignment horizontal="right" vertical="center"/>
    </xf>
    <xf numFmtId="0" fontId="10" fillId="0" borderId="1" xfId="3" applyFont="1" applyBorder="1" applyAlignment="1">
      <alignment horizontal="right" vertical="center"/>
    </xf>
    <xf numFmtId="0" fontId="5" fillId="0" borderId="18" xfId="3" applyFont="1" applyBorder="1">
      <alignment vertical="center"/>
    </xf>
    <xf numFmtId="0" fontId="1" fillId="0" borderId="18" xfId="3" applyBorder="1">
      <alignment vertical="center"/>
    </xf>
    <xf numFmtId="0" fontId="1" fillId="0" borderId="34" xfId="3" applyBorder="1">
      <alignment vertical="center"/>
    </xf>
    <xf numFmtId="0" fontId="0" fillId="0" borderId="18" xfId="2" applyFont="1" applyBorder="1" applyAlignment="1">
      <alignment vertical="center" wrapText="1"/>
    </xf>
    <xf numFmtId="0" fontId="0" fillId="0" borderId="29" xfId="0" applyBorder="1">
      <alignment vertical="center"/>
    </xf>
    <xf numFmtId="176" fontId="1" fillId="0" borderId="25" xfId="2" applyNumberFormat="1" applyBorder="1" applyAlignment="1">
      <alignment vertical="center" wrapText="1"/>
    </xf>
    <xf numFmtId="0" fontId="1" fillId="0" borderId="25" xfId="2" applyBorder="1" applyAlignment="1">
      <alignment vertical="center" wrapText="1"/>
    </xf>
    <xf numFmtId="0" fontId="1" fillId="0" borderId="33" xfId="2" applyBorder="1" applyAlignment="1">
      <alignment vertical="center" wrapText="1"/>
    </xf>
    <xf numFmtId="0" fontId="1" fillId="0" borderId="34" xfId="2" applyBorder="1" applyAlignment="1">
      <alignment vertical="center" wrapText="1"/>
    </xf>
    <xf numFmtId="176" fontId="1" fillId="0" borderId="51" xfId="2" applyNumberFormat="1" applyBorder="1" applyAlignment="1">
      <alignment vertical="center" wrapText="1"/>
    </xf>
    <xf numFmtId="0" fontId="1" fillId="0" borderId="51" xfId="2" applyBorder="1" applyAlignment="1">
      <alignment vertical="center" wrapText="1"/>
    </xf>
    <xf numFmtId="176" fontId="1" fillId="0" borderId="52" xfId="2" applyNumberFormat="1" applyBorder="1" applyAlignment="1">
      <alignment vertical="center" wrapText="1"/>
    </xf>
    <xf numFmtId="0" fontId="1" fillId="0" borderId="52" xfId="2" applyBorder="1" applyAlignment="1">
      <alignment vertical="center" wrapText="1"/>
    </xf>
    <xf numFmtId="0" fontId="1" fillId="0" borderId="53" xfId="2" applyBorder="1" applyAlignment="1">
      <alignment vertical="center" wrapText="1"/>
    </xf>
    <xf numFmtId="0" fontId="0" fillId="0" borderId="0" xfId="0" applyBorder="1" applyProtection="1">
      <alignment vertical="center"/>
      <protection locked="0"/>
    </xf>
    <xf numFmtId="49" fontId="5" fillId="0" borderId="0" xfId="0" applyNumberFormat="1" applyFont="1" applyBorder="1" applyAlignment="1">
      <alignment horizontal="center" vertical="center"/>
    </xf>
    <xf numFmtId="0" fontId="1" fillId="0" borderId="0" xfId="3" quotePrefix="1">
      <alignment vertical="center"/>
    </xf>
    <xf numFmtId="0" fontId="0" fillId="0" borderId="0" xfId="0" quotePrefix="1">
      <alignment vertical="center"/>
    </xf>
    <xf numFmtId="0" fontId="4" fillId="0" borderId="0" xfId="0" applyFont="1">
      <alignment vertical="center"/>
    </xf>
    <xf numFmtId="0" fontId="4" fillId="0" borderId="0" xfId="0" applyFont="1" applyBorder="1">
      <alignment vertical="center"/>
    </xf>
    <xf numFmtId="49" fontId="1" fillId="0" borderId="0" xfId="3" applyNumberFormat="1">
      <alignment vertical="center"/>
    </xf>
    <xf numFmtId="180" fontId="17" fillId="3" borderId="37" xfId="3" applyNumberFormat="1" applyFont="1" applyFill="1" applyBorder="1" applyProtection="1">
      <alignment vertical="center"/>
      <protection locked="0"/>
    </xf>
    <xf numFmtId="181" fontId="0" fillId="2" borderId="0" xfId="0" applyNumberFormat="1" applyFill="1">
      <alignment vertical="center"/>
    </xf>
    <xf numFmtId="0" fontId="0" fillId="2" borderId="0" xfId="0" applyFill="1">
      <alignment vertical="center"/>
    </xf>
    <xf numFmtId="0" fontId="0" fillId="2" borderId="0" xfId="0" applyFill="1" applyBorder="1">
      <alignment vertical="center"/>
    </xf>
    <xf numFmtId="0" fontId="3" fillId="2" borderId="0" xfId="6" applyFont="1" applyFill="1">
      <alignment vertical="center"/>
    </xf>
    <xf numFmtId="0" fontId="1" fillId="2" borderId="0" xfId="6" applyFill="1">
      <alignment vertical="center"/>
    </xf>
    <xf numFmtId="0" fontId="1" fillId="2" borderId="0" xfId="6" applyFill="1" applyProtection="1">
      <alignment vertical="center"/>
      <protection locked="0"/>
    </xf>
    <xf numFmtId="0" fontId="0" fillId="2" borderId="0" xfId="6" applyFont="1" applyFill="1">
      <alignment vertical="center"/>
    </xf>
    <xf numFmtId="0" fontId="3" fillId="2" borderId="0" xfId="6" applyFont="1" applyFill="1" applyAlignment="1">
      <alignment horizontal="left" vertical="center"/>
    </xf>
    <xf numFmtId="0" fontId="5" fillId="0" borderId="32" xfId="6" applyFont="1" applyBorder="1">
      <alignment vertical="center"/>
    </xf>
    <xf numFmtId="0" fontId="5" fillId="0" borderId="25" xfId="6" applyFont="1" applyBorder="1">
      <alignment vertical="center"/>
    </xf>
    <xf numFmtId="0" fontId="1" fillId="0" borderId="25" xfId="6" applyBorder="1">
      <alignment vertical="center"/>
    </xf>
    <xf numFmtId="0" fontId="1" fillId="0" borderId="33" xfId="6" applyBorder="1">
      <alignment vertical="center"/>
    </xf>
    <xf numFmtId="0" fontId="5" fillId="2" borderId="0" xfId="6" applyFont="1" applyFill="1">
      <alignment vertical="center"/>
    </xf>
    <xf numFmtId="0" fontId="1" fillId="0" borderId="0" xfId="6">
      <alignment vertical="center"/>
    </xf>
    <xf numFmtId="0" fontId="5" fillId="2" borderId="29" xfId="6" applyFont="1" applyFill="1" applyBorder="1">
      <alignment vertical="center"/>
    </xf>
    <xf numFmtId="0" fontId="5" fillId="0" borderId="26" xfId="6" applyFont="1" applyBorder="1">
      <alignment vertical="center"/>
    </xf>
    <xf numFmtId="0" fontId="5" fillId="0" borderId="18" xfId="6" applyFont="1" applyBorder="1">
      <alignment vertical="center"/>
    </xf>
    <xf numFmtId="0" fontId="1" fillId="0" borderId="18" xfId="6" applyBorder="1">
      <alignment vertical="center"/>
    </xf>
    <xf numFmtId="14" fontId="4" fillId="0" borderId="18" xfId="6" applyNumberFormat="1" applyFont="1" applyBorder="1" applyAlignment="1" applyProtection="1">
      <alignment horizontal="left" vertical="center" wrapText="1"/>
      <protection hidden="1"/>
    </xf>
    <xf numFmtId="0" fontId="1" fillId="0" borderId="34" xfId="6" applyBorder="1">
      <alignment vertical="center"/>
    </xf>
    <xf numFmtId="0" fontId="1" fillId="2" borderId="0" xfId="6" applyFill="1" applyAlignment="1" applyProtection="1">
      <alignment horizontal="left" vertical="center"/>
      <protection hidden="1"/>
    </xf>
    <xf numFmtId="0" fontId="5" fillId="3" borderId="47" xfId="6" applyFont="1" applyFill="1" applyBorder="1" applyProtection="1">
      <alignment vertical="center"/>
      <protection locked="0"/>
    </xf>
    <xf numFmtId="0" fontId="5" fillId="0" borderId="47" xfId="6" applyFont="1" applyBorder="1" applyProtection="1">
      <alignment vertical="center"/>
      <protection locked="0"/>
    </xf>
    <xf numFmtId="0" fontId="5" fillId="0" borderId="68" xfId="6" applyFont="1" applyBorder="1" applyProtection="1">
      <alignment vertical="center"/>
      <protection locked="0"/>
    </xf>
    <xf numFmtId="14" fontId="24" fillId="2" borderId="0" xfId="6" applyNumberFormat="1" applyFont="1" applyFill="1" applyProtection="1">
      <alignment vertical="center"/>
      <protection hidden="1"/>
    </xf>
    <xf numFmtId="0" fontId="5" fillId="3" borderId="48" xfId="6" applyFont="1" applyFill="1" applyBorder="1" applyProtection="1">
      <alignment vertical="center"/>
      <protection locked="0"/>
    </xf>
    <xf numFmtId="0" fontId="5" fillId="0" borderId="48" xfId="6" applyFont="1" applyBorder="1" applyProtection="1">
      <alignment vertical="center"/>
      <protection locked="0"/>
    </xf>
    <xf numFmtId="0" fontId="5" fillId="0" borderId="74" xfId="6" applyFont="1" applyBorder="1" applyProtection="1">
      <alignment vertical="center"/>
      <protection locked="0"/>
    </xf>
    <xf numFmtId="0" fontId="1" fillId="2" borderId="0" xfId="6" applyFill="1" applyProtection="1">
      <alignment vertical="center"/>
      <protection hidden="1"/>
    </xf>
    <xf numFmtId="57" fontId="4" fillId="2" borderId="0" xfId="6" applyNumberFormat="1" applyFont="1" applyFill="1" applyProtection="1">
      <alignment vertical="center"/>
      <protection hidden="1"/>
    </xf>
    <xf numFmtId="0" fontId="5" fillId="2" borderId="32" xfId="6" applyFont="1" applyFill="1" applyBorder="1">
      <alignment vertical="center"/>
    </xf>
    <xf numFmtId="0" fontId="5" fillId="2" borderId="25" xfId="6" applyFont="1" applyFill="1" applyBorder="1">
      <alignment vertical="center"/>
    </xf>
    <xf numFmtId="0" fontId="5" fillId="2" borderId="33" xfId="6" applyFont="1" applyFill="1" applyBorder="1">
      <alignment vertical="center"/>
    </xf>
    <xf numFmtId="0" fontId="4" fillId="2" borderId="0" xfId="6" applyFont="1" applyFill="1">
      <alignment vertical="center"/>
    </xf>
    <xf numFmtId="0" fontId="5" fillId="2" borderId="10" xfId="6" applyFont="1" applyFill="1" applyBorder="1">
      <alignment vertical="center"/>
    </xf>
    <xf numFmtId="0" fontId="5" fillId="2" borderId="29" xfId="6" applyFont="1" applyFill="1" applyBorder="1" applyAlignment="1">
      <alignment horizontal="center" vertical="center" wrapText="1"/>
    </xf>
    <xf numFmtId="0" fontId="5" fillId="2" borderId="0" xfId="6" applyFont="1" applyFill="1" applyAlignment="1">
      <alignment horizontal="center" vertical="center" wrapText="1"/>
    </xf>
    <xf numFmtId="0" fontId="5" fillId="2" borderId="26" xfId="6" applyFont="1" applyFill="1" applyBorder="1">
      <alignment vertical="center"/>
    </xf>
    <xf numFmtId="0" fontId="5" fillId="2" borderId="18" xfId="6" applyFont="1" applyFill="1" applyBorder="1">
      <alignment vertical="center"/>
    </xf>
    <xf numFmtId="0" fontId="5" fillId="2" borderId="34" xfId="6" applyFont="1" applyFill="1" applyBorder="1">
      <alignment vertical="center"/>
    </xf>
    <xf numFmtId="0" fontId="5" fillId="2" borderId="27" xfId="6" applyFont="1" applyFill="1" applyBorder="1">
      <alignment vertical="center"/>
    </xf>
    <xf numFmtId="0" fontId="5" fillId="3" borderId="27" xfId="6" applyFont="1" applyFill="1" applyBorder="1" applyAlignment="1" applyProtection="1">
      <alignment horizontal="center" vertical="center" shrinkToFit="1"/>
      <protection locked="0"/>
    </xf>
    <xf numFmtId="0" fontId="5" fillId="2" borderId="27" xfId="6" applyFont="1" applyFill="1" applyBorder="1" applyAlignment="1">
      <alignment horizontal="center" vertical="center"/>
    </xf>
    <xf numFmtId="0" fontId="5" fillId="2" borderId="1" xfId="6" applyFont="1" applyFill="1" applyBorder="1">
      <alignment vertical="center"/>
    </xf>
    <xf numFmtId="0" fontId="5" fillId="2" borderId="27" xfId="6" applyFont="1" applyFill="1" applyBorder="1" applyAlignment="1">
      <alignment horizontal="left" vertical="center"/>
    </xf>
    <xf numFmtId="0" fontId="5" fillId="2" borderId="0" xfId="6" applyFont="1" applyFill="1" applyAlignment="1">
      <alignment horizontal="center" vertical="center"/>
    </xf>
    <xf numFmtId="0" fontId="5" fillId="2" borderId="25" xfId="6" applyFont="1" applyFill="1" applyBorder="1" applyAlignment="1">
      <alignment vertical="center" wrapText="1"/>
    </xf>
    <xf numFmtId="0" fontId="0" fillId="2" borderId="25" xfId="6" applyFont="1" applyFill="1" applyBorder="1">
      <alignment vertical="center"/>
    </xf>
    <xf numFmtId="0" fontId="5" fillId="2" borderId="33" xfId="6" applyFont="1" applyFill="1" applyBorder="1" applyAlignment="1">
      <alignment vertical="center" wrapText="1"/>
    </xf>
    <xf numFmtId="0" fontId="5" fillId="2" borderId="0" xfId="6" applyFont="1" applyFill="1" applyAlignment="1">
      <alignment horizontal="left" vertical="center"/>
    </xf>
    <xf numFmtId="0" fontId="5" fillId="2" borderId="29" xfId="6" applyFont="1" applyFill="1" applyBorder="1" applyAlignment="1">
      <alignment vertical="center" wrapText="1"/>
    </xf>
    <xf numFmtId="0" fontId="5" fillId="2" borderId="26" xfId="6" applyFont="1" applyFill="1" applyBorder="1" applyAlignment="1">
      <alignment vertical="center" wrapText="1"/>
    </xf>
    <xf numFmtId="0" fontId="5" fillId="2" borderId="18" xfId="6" applyFont="1" applyFill="1" applyBorder="1" applyAlignment="1">
      <alignment vertical="center" wrapText="1"/>
    </xf>
    <xf numFmtId="0" fontId="5" fillId="2" borderId="34" xfId="6" applyFont="1" applyFill="1" applyBorder="1" applyAlignment="1">
      <alignment vertical="center" wrapText="1"/>
    </xf>
    <xf numFmtId="0" fontId="5" fillId="2" borderId="0" xfId="6" applyFont="1" applyFill="1" applyAlignment="1">
      <alignment vertical="center" wrapText="1"/>
    </xf>
    <xf numFmtId="0" fontId="5" fillId="2" borderId="10" xfId="6" applyFont="1" applyFill="1" applyBorder="1" applyAlignment="1">
      <alignment vertical="center" wrapText="1"/>
    </xf>
    <xf numFmtId="0" fontId="5" fillId="2" borderId="0" xfId="6" applyFont="1" applyFill="1" applyAlignment="1">
      <alignment horizontal="left" vertical="center" wrapText="1"/>
    </xf>
    <xf numFmtId="0" fontId="3" fillId="2" borderId="0" xfId="3" applyFont="1" applyFill="1">
      <alignment vertical="center"/>
    </xf>
    <xf numFmtId="0" fontId="5" fillId="2" borderId="0" xfId="3" applyFont="1" applyFill="1">
      <alignment vertical="center"/>
    </xf>
    <xf numFmtId="0" fontId="5" fillId="2" borderId="0" xfId="3" applyFont="1" applyFill="1" applyProtection="1">
      <alignment vertical="center"/>
      <protection locked="0"/>
    </xf>
    <xf numFmtId="0" fontId="0" fillId="2" borderId="0" xfId="3" applyFont="1" applyFill="1">
      <alignment vertical="center"/>
    </xf>
    <xf numFmtId="0" fontId="1" fillId="2" borderId="0" xfId="3" applyFill="1">
      <alignment vertical="center"/>
    </xf>
    <xf numFmtId="0" fontId="5" fillId="2" borderId="25" xfId="3" applyFont="1" applyFill="1" applyBorder="1" applyAlignment="1">
      <alignment horizontal="left" vertical="center"/>
    </xf>
    <xf numFmtId="0" fontId="5" fillId="2" borderId="0" xfId="3" applyFont="1" applyFill="1" applyAlignment="1">
      <alignment horizontal="left" vertical="center"/>
    </xf>
    <xf numFmtId="0" fontId="5" fillId="2" borderId="10" xfId="3" applyFont="1" applyFill="1" applyBorder="1">
      <alignment vertical="center"/>
    </xf>
    <xf numFmtId="0" fontId="1" fillId="2" borderId="29" xfId="3" applyFill="1" applyBorder="1">
      <alignment vertical="center"/>
    </xf>
    <xf numFmtId="0" fontId="1" fillId="2" borderId="10" xfId="3" applyFill="1" applyBorder="1">
      <alignment vertical="center"/>
    </xf>
    <xf numFmtId="0" fontId="5" fillId="2" borderId="29" xfId="3" applyFont="1" applyFill="1" applyBorder="1">
      <alignment vertical="center"/>
    </xf>
    <xf numFmtId="0" fontId="11" fillId="2" borderId="0" xfId="3" applyFont="1" applyFill="1">
      <alignment vertical="center"/>
    </xf>
    <xf numFmtId="0" fontId="12" fillId="2" borderId="0" xfId="3" applyFont="1" applyFill="1">
      <alignment vertical="center"/>
    </xf>
    <xf numFmtId="0" fontId="1" fillId="2" borderId="32" xfId="3" applyFill="1" applyBorder="1">
      <alignment vertical="center"/>
    </xf>
    <xf numFmtId="0" fontId="1" fillId="2" borderId="25" xfId="3" applyFill="1" applyBorder="1">
      <alignment vertical="center"/>
    </xf>
    <xf numFmtId="0" fontId="5" fillId="2" borderId="25" xfId="3" applyFont="1" applyFill="1" applyBorder="1">
      <alignment vertical="center"/>
    </xf>
    <xf numFmtId="0" fontId="15" fillId="2" borderId="25" xfId="3" applyFont="1" applyFill="1" applyBorder="1">
      <alignment vertical="center"/>
    </xf>
    <xf numFmtId="0" fontId="5" fillId="2" borderId="33" xfId="3" applyFont="1" applyFill="1" applyBorder="1">
      <alignment vertical="center"/>
    </xf>
    <xf numFmtId="0" fontId="5" fillId="2" borderId="26" xfId="3" applyFont="1" applyFill="1" applyBorder="1">
      <alignment vertical="center"/>
    </xf>
    <xf numFmtId="0" fontId="5" fillId="2" borderId="18" xfId="3" applyFont="1" applyFill="1" applyBorder="1">
      <alignment vertical="center"/>
    </xf>
    <xf numFmtId="0" fontId="5" fillId="2" borderId="34" xfId="3" applyFont="1" applyFill="1" applyBorder="1">
      <alignment vertical="center"/>
    </xf>
    <xf numFmtId="0" fontId="1" fillId="2" borderId="0" xfId="3" applyFill="1" applyProtection="1">
      <alignment vertical="center"/>
      <protection locked="0"/>
    </xf>
    <xf numFmtId="0" fontId="5" fillId="2" borderId="32" xfId="3" applyFont="1" applyFill="1" applyBorder="1" applyAlignment="1">
      <alignment horizontal="center" vertical="center" textRotation="255"/>
    </xf>
    <xf numFmtId="0" fontId="5" fillId="2" borderId="25" xfId="3" applyFont="1" applyFill="1" applyBorder="1" applyAlignment="1">
      <alignment horizontal="center" vertical="center" textRotation="255"/>
    </xf>
    <xf numFmtId="0" fontId="10" fillId="2" borderId="0" xfId="6" applyFont="1" applyFill="1">
      <alignment vertical="center"/>
    </xf>
    <xf numFmtId="0" fontId="29" fillId="0" borderId="0" xfId="0" applyFont="1">
      <alignment vertical="center"/>
    </xf>
    <xf numFmtId="0" fontId="30" fillId="0" borderId="0" xfId="0" applyFont="1">
      <alignment vertical="center"/>
    </xf>
    <xf numFmtId="0" fontId="30" fillId="0" borderId="0" xfId="0" applyFont="1" applyProtection="1">
      <alignment vertical="center"/>
      <protection locked="0"/>
    </xf>
    <xf numFmtId="0" fontId="32" fillId="0" borderId="40" xfId="0" applyFont="1" applyBorder="1" applyAlignment="1">
      <alignment vertical="center" shrinkToFit="1"/>
    </xf>
    <xf numFmtId="0" fontId="21" fillId="2" borderId="0" xfId="0" applyFont="1" applyFill="1">
      <alignment vertical="center"/>
    </xf>
    <xf numFmtId="0" fontId="30" fillId="0" borderId="0" xfId="0" applyFont="1" applyBorder="1">
      <alignment vertical="center"/>
    </xf>
    <xf numFmtId="0" fontId="32" fillId="0" borderId="0" xfId="0" applyFont="1" applyBorder="1">
      <alignment vertical="center"/>
    </xf>
    <xf numFmtId="0" fontId="34" fillId="0" borderId="0" xfId="0" applyFont="1" applyBorder="1">
      <alignment vertical="center"/>
    </xf>
    <xf numFmtId="0" fontId="32" fillId="0" borderId="0" xfId="0" applyFont="1" applyBorder="1" applyAlignment="1">
      <alignment vertical="center" shrinkToFit="1"/>
    </xf>
    <xf numFmtId="0" fontId="20" fillId="3" borderId="19" xfId="0" applyFont="1" applyFill="1" applyBorder="1" applyAlignment="1" applyProtection="1">
      <alignment horizontal="center" vertical="center"/>
      <protection locked="0"/>
    </xf>
    <xf numFmtId="182" fontId="20" fillId="0" borderId="19" xfId="0" applyNumberFormat="1" applyFont="1" applyBorder="1">
      <alignment vertical="center"/>
    </xf>
    <xf numFmtId="0" fontId="20" fillId="2" borderId="19" xfId="0" applyFont="1" applyFill="1" applyBorder="1">
      <alignment vertical="center"/>
    </xf>
    <xf numFmtId="182" fontId="20" fillId="0" borderId="24" xfId="0" applyNumberFormat="1" applyFont="1" applyBorder="1">
      <alignment vertical="center"/>
    </xf>
    <xf numFmtId="0" fontId="20" fillId="0" borderId="0" xfId="0" applyFont="1" applyProtection="1">
      <alignment vertical="center"/>
      <protection locked="0"/>
    </xf>
    <xf numFmtId="0" fontId="20" fillId="0" borderId="0" xfId="0" applyFont="1">
      <alignment vertical="center"/>
    </xf>
    <xf numFmtId="49" fontId="30" fillId="2" borderId="0" xfId="0" applyNumberFormat="1" applyFont="1" applyFill="1" applyAlignment="1">
      <alignment horizontal="left" vertical="center"/>
    </xf>
    <xf numFmtId="0" fontId="30" fillId="0" borderId="0" xfId="0" applyFont="1" applyAlignment="1">
      <alignment horizontal="left" vertical="center"/>
    </xf>
    <xf numFmtId="0" fontId="20" fillId="0" borderId="0" xfId="0" applyFont="1" applyBorder="1" applyAlignment="1">
      <alignment horizontal="left" vertical="center"/>
    </xf>
    <xf numFmtId="0" fontId="30" fillId="0" borderId="0"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2" borderId="0" xfId="0" applyFont="1" applyFill="1">
      <alignment vertical="center"/>
    </xf>
    <xf numFmtId="0" fontId="20" fillId="2" borderId="0" xfId="0" applyFont="1" applyFill="1">
      <alignment vertical="center"/>
    </xf>
    <xf numFmtId="0" fontId="20" fillId="2" borderId="0" xfId="0" applyFont="1" applyFill="1" applyAlignment="1">
      <alignment horizontal="left" vertical="center"/>
    </xf>
    <xf numFmtId="0" fontId="30" fillId="2" borderId="0" xfId="0" applyFont="1" applyFill="1" applyBorder="1">
      <alignment vertical="center"/>
    </xf>
    <xf numFmtId="0" fontId="29" fillId="2" borderId="0" xfId="0" applyFont="1" applyFill="1">
      <alignment vertical="center"/>
    </xf>
    <xf numFmtId="0" fontId="20" fillId="0" borderId="30" xfId="0" applyFont="1" applyBorder="1" applyAlignment="1" applyProtection="1">
      <alignment horizontal="left" vertical="center"/>
      <protection locked="0"/>
    </xf>
    <xf numFmtId="0" fontId="30" fillId="2" borderId="0" xfId="0" applyFont="1" applyFill="1" applyAlignment="1">
      <alignment horizontal="left" vertical="center"/>
    </xf>
    <xf numFmtId="0" fontId="40" fillId="2" borderId="0" xfId="0" applyFont="1" applyFill="1">
      <alignment vertical="center"/>
    </xf>
    <xf numFmtId="0" fontId="20" fillId="2" borderId="0" xfId="0" applyFont="1" applyFill="1" applyBorder="1" applyAlignment="1">
      <alignment vertical="center" shrinkToFit="1"/>
    </xf>
    <xf numFmtId="0" fontId="21" fillId="0" borderId="0" xfId="0" applyFont="1">
      <alignment vertical="center"/>
    </xf>
    <xf numFmtId="0" fontId="20" fillId="0" borderId="0" xfId="0" applyFont="1" applyAlignment="1">
      <alignment horizontal="left" vertical="center"/>
    </xf>
    <xf numFmtId="0" fontId="30" fillId="0" borderId="0" xfId="0" applyFont="1" applyAlignment="1">
      <alignment horizontal="left" vertical="top" wrapText="1"/>
    </xf>
    <xf numFmtId="0" fontId="30" fillId="0" borderId="29" xfId="0" applyFont="1" applyBorder="1">
      <alignment vertical="center"/>
    </xf>
    <xf numFmtId="0" fontId="20" fillId="0" borderId="0" xfId="0" applyFont="1" applyBorder="1">
      <alignment vertical="center"/>
    </xf>
    <xf numFmtId="0" fontId="0" fillId="2" borderId="0" xfId="0" applyFill="1" applyAlignment="1">
      <alignment horizontal="left" vertical="center"/>
    </xf>
    <xf numFmtId="183" fontId="5" fillId="0" borderId="57" xfId="0" applyNumberFormat="1" applyFont="1" applyBorder="1">
      <alignment vertical="center"/>
    </xf>
    <xf numFmtId="0" fontId="0" fillId="2" borderId="29" xfId="0" applyFill="1" applyBorder="1">
      <alignment vertical="center"/>
    </xf>
    <xf numFmtId="0" fontId="5" fillId="2" borderId="0" xfId="0" applyFont="1" applyFill="1" applyBorder="1">
      <alignment vertical="center"/>
    </xf>
    <xf numFmtId="14" fontId="4" fillId="2" borderId="0" xfId="0" applyNumberFormat="1" applyFont="1" applyFill="1" applyBorder="1" applyAlignment="1" applyProtection="1">
      <alignment horizontal="left" vertical="center" wrapText="1"/>
      <protection hidden="1"/>
    </xf>
    <xf numFmtId="0" fontId="0" fillId="2" borderId="10" xfId="0" applyFill="1" applyBorder="1">
      <alignment vertical="center"/>
    </xf>
    <xf numFmtId="14" fontId="0" fillId="2" borderId="0" xfId="0" applyNumberFormat="1" applyFill="1" applyProtection="1">
      <alignment vertical="center"/>
      <protection hidden="1"/>
    </xf>
    <xf numFmtId="14" fontId="4" fillId="2" borderId="0" xfId="0" applyNumberFormat="1" applyFont="1" applyFill="1" applyProtection="1">
      <alignment vertical="center"/>
      <protection hidden="1"/>
    </xf>
    <xf numFmtId="0" fontId="1" fillId="2" borderId="0" xfId="0" applyFont="1" applyFill="1">
      <alignment vertical="center"/>
    </xf>
    <xf numFmtId="0" fontId="5" fillId="2" borderId="29" xfId="0" applyFont="1" applyFill="1" applyBorder="1">
      <alignment vertical="center"/>
    </xf>
    <xf numFmtId="0" fontId="3" fillId="2" borderId="5" xfId="3" applyFont="1" applyFill="1" applyBorder="1" applyAlignment="1">
      <alignment horizontal="left" vertical="center"/>
    </xf>
    <xf numFmtId="0" fontId="3" fillId="2" borderId="6" xfId="3" applyFont="1" applyFill="1" applyBorder="1" applyAlignment="1">
      <alignment horizontal="left" vertical="center"/>
    </xf>
    <xf numFmtId="0" fontId="3" fillId="2" borderId="30" xfId="3" applyFont="1" applyFill="1" applyBorder="1" applyAlignment="1">
      <alignment horizontal="left" vertical="center"/>
    </xf>
    <xf numFmtId="0" fontId="3" fillId="2" borderId="31" xfId="3" applyFont="1" applyFill="1" applyBorder="1" applyAlignment="1">
      <alignment horizontal="left" vertical="center"/>
    </xf>
    <xf numFmtId="0" fontId="0" fillId="0" borderId="0" xfId="2" applyFont="1"/>
    <xf numFmtId="0" fontId="1" fillId="0" borderId="39" xfId="2" applyBorder="1" applyAlignment="1" applyProtection="1">
      <alignment vertical="center" wrapText="1"/>
      <protection locked="0"/>
    </xf>
    <xf numFmtId="0" fontId="1" fillId="0" borderId="49" xfId="2" applyBorder="1" applyAlignment="1" applyProtection="1">
      <alignment vertical="center" wrapText="1"/>
      <protection locked="0"/>
    </xf>
    <xf numFmtId="0" fontId="1" fillId="0" borderId="17" xfId="2" applyBorder="1" applyAlignment="1" applyProtection="1">
      <alignment vertical="center" wrapText="1"/>
      <protection locked="0"/>
    </xf>
    <xf numFmtId="0" fontId="5" fillId="0" borderId="0" xfId="0" applyFont="1" applyBorder="1" applyProtection="1">
      <alignment vertical="center"/>
      <protection locked="0"/>
    </xf>
    <xf numFmtId="0" fontId="20" fillId="0" borderId="19" xfId="0" applyFont="1" applyBorder="1" applyAlignment="1" applyProtection="1">
      <alignment horizontal="left" vertical="center"/>
      <protection locked="0"/>
    </xf>
    <xf numFmtId="0" fontId="48" fillId="2" borderId="0" xfId="3" applyFont="1" applyFill="1">
      <alignment vertical="center"/>
    </xf>
    <xf numFmtId="0" fontId="48" fillId="0" borderId="0" xfId="0" applyFont="1">
      <alignment vertical="center"/>
    </xf>
    <xf numFmtId="0" fontId="48" fillId="2" borderId="0" xfId="0" applyFont="1" applyFill="1" applyAlignment="1">
      <alignment horizontal="center" vertical="center"/>
    </xf>
    <xf numFmtId="0" fontId="48" fillId="0" borderId="0" xfId="0" applyFont="1" applyAlignment="1">
      <alignment horizontal="center" vertical="center"/>
    </xf>
    <xf numFmtId="0" fontId="48" fillId="0" borderId="0" xfId="3" applyFont="1">
      <alignment vertical="center"/>
    </xf>
    <xf numFmtId="179" fontId="48" fillId="0" borderId="0" xfId="3" applyNumberFormat="1" applyFont="1" applyProtection="1">
      <alignment vertical="center"/>
      <protection hidden="1"/>
    </xf>
    <xf numFmtId="0" fontId="49" fillId="0" borderId="0" xfId="0" applyFont="1" applyAlignment="1">
      <alignment horizontal="center" vertical="center"/>
    </xf>
    <xf numFmtId="0" fontId="49" fillId="0" borderId="0" xfId="0" applyFont="1">
      <alignment vertical="center"/>
    </xf>
    <xf numFmtId="0" fontId="48" fillId="0" borderId="0" xfId="6" applyFont="1">
      <alignment vertical="center"/>
    </xf>
    <xf numFmtId="0" fontId="50" fillId="0" borderId="0" xfId="6" applyFont="1" applyAlignment="1">
      <alignment horizontal="left" vertical="center"/>
    </xf>
    <xf numFmtId="0" fontId="48" fillId="0" borderId="0" xfId="6" applyFont="1" applyAlignment="1">
      <alignment horizontal="center" vertical="center"/>
    </xf>
    <xf numFmtId="0" fontId="51" fillId="0" borderId="0" xfId="6" applyFont="1">
      <alignment vertical="center"/>
    </xf>
    <xf numFmtId="0" fontId="48" fillId="0" borderId="0" xfId="2" applyFont="1"/>
    <xf numFmtId="0" fontId="48" fillId="0" borderId="0" xfId="2" applyFont="1" applyAlignment="1">
      <alignment horizontal="center" vertical="center"/>
    </xf>
    <xf numFmtId="0" fontId="48" fillId="0" borderId="0" xfId="2" applyFont="1" applyAlignment="1">
      <alignment shrinkToFit="1"/>
    </xf>
    <xf numFmtId="0" fontId="0" fillId="0" borderId="85" xfId="2" applyFont="1" applyBorder="1" applyAlignment="1" applyProtection="1">
      <alignment vertical="center" wrapText="1"/>
      <protection locked="0"/>
    </xf>
    <xf numFmtId="0" fontId="10" fillId="0" borderId="0" xfId="6" applyFont="1">
      <alignment vertical="center"/>
    </xf>
    <xf numFmtId="0" fontId="10" fillId="2" borderId="0" xfId="6" applyFont="1" applyFill="1" applyAlignment="1">
      <alignment vertical="center" wrapText="1"/>
    </xf>
    <xf numFmtId="0" fontId="10" fillId="2" borderId="0" xfId="6" applyFont="1" applyFill="1" applyAlignment="1">
      <alignment horizontal="left" vertical="center" wrapText="1"/>
    </xf>
    <xf numFmtId="0" fontId="0" fillId="0" borderId="39" xfId="2" applyFont="1" applyBorder="1" applyAlignment="1" applyProtection="1">
      <alignment vertical="center" wrapText="1"/>
      <protection locked="0"/>
    </xf>
    <xf numFmtId="0" fontId="5" fillId="2" borderId="40"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67" xfId="3" applyFont="1" applyFill="1" applyBorder="1" applyAlignment="1">
      <alignment horizontal="center" vertical="center" wrapText="1"/>
    </xf>
    <xf numFmtId="0" fontId="10" fillId="2" borderId="0" xfId="3" applyFont="1" applyFill="1">
      <alignment vertical="center"/>
    </xf>
    <xf numFmtId="0" fontId="10" fillId="2" borderId="0" xfId="6" applyFont="1" applyFill="1" applyAlignment="1">
      <alignment horizontal="left" vertical="center"/>
    </xf>
    <xf numFmtId="0" fontId="54" fillId="2" borderId="0" xfId="9" applyFont="1" applyFill="1" applyAlignment="1">
      <alignment horizontal="left" vertical="center"/>
    </xf>
    <xf numFmtId="0" fontId="55" fillId="2" borderId="0" xfId="9" applyFont="1" applyFill="1" applyAlignment="1">
      <alignment horizontal="left" vertical="center"/>
    </xf>
    <xf numFmtId="0" fontId="56" fillId="2" borderId="0" xfId="9" applyFont="1" applyFill="1" applyAlignment="1">
      <alignment horizontal="left" vertical="center"/>
    </xf>
    <xf numFmtId="0" fontId="0" fillId="2" borderId="0" xfId="9" applyFont="1" applyFill="1">
      <alignment vertical="center"/>
    </xf>
    <xf numFmtId="0" fontId="44" fillId="0" borderId="0" xfId="9" applyFont="1" applyAlignment="1">
      <alignment horizontal="left" vertical="center" wrapText="1"/>
    </xf>
    <xf numFmtId="0" fontId="58" fillId="2" borderId="0" xfId="9" applyFont="1" applyFill="1" applyAlignment="1">
      <alignment horizontal="left" vertical="center"/>
    </xf>
    <xf numFmtId="0" fontId="44" fillId="2" borderId="0" xfId="9" applyFont="1" applyFill="1" applyAlignment="1">
      <alignment horizontal="center" vertical="center" shrinkToFit="1"/>
    </xf>
    <xf numFmtId="0" fontId="12" fillId="2" borderId="0" xfId="9" applyFont="1" applyFill="1">
      <alignment vertical="center"/>
    </xf>
    <xf numFmtId="0" fontId="0" fillId="2" borderId="0" xfId="9" applyFont="1" applyFill="1" applyAlignment="1">
      <alignment horizontal="left" vertical="center"/>
    </xf>
    <xf numFmtId="0" fontId="7" fillId="2" borderId="87" xfId="9" applyFont="1" applyFill="1" applyBorder="1" applyAlignment="1">
      <alignment horizontal="center" vertical="center" textRotation="255"/>
    </xf>
    <xf numFmtId="0" fontId="7" fillId="2" borderId="88" xfId="9" applyFont="1" applyFill="1" applyBorder="1" applyAlignment="1">
      <alignment horizontal="center" vertical="center" textRotation="255"/>
    </xf>
    <xf numFmtId="0" fontId="0" fillId="2" borderId="0" xfId="9" applyFont="1" applyFill="1" applyAlignment="1">
      <alignment horizontal="left" vertical="center" indent="7"/>
    </xf>
    <xf numFmtId="0" fontId="61" fillId="2" borderId="90" xfId="9" applyFont="1" applyFill="1" applyBorder="1">
      <alignment vertical="center"/>
    </xf>
    <xf numFmtId="0" fontId="61" fillId="2" borderId="27" xfId="9" applyFont="1" applyFill="1" applyBorder="1">
      <alignment vertical="center"/>
    </xf>
    <xf numFmtId="0" fontId="61" fillId="2" borderId="37" xfId="9" applyFont="1" applyFill="1" applyBorder="1">
      <alignment vertical="center"/>
    </xf>
    <xf numFmtId="0" fontId="61" fillId="2" borderId="94" xfId="9" applyFont="1" applyFill="1" applyBorder="1">
      <alignment vertical="center"/>
    </xf>
    <xf numFmtId="0" fontId="61" fillId="2" borderId="43" xfId="9" applyFont="1" applyFill="1" applyBorder="1">
      <alignment vertical="center"/>
    </xf>
    <xf numFmtId="0" fontId="61" fillId="2" borderId="60" xfId="9" applyFont="1" applyFill="1" applyBorder="1">
      <alignment vertical="center"/>
    </xf>
    <xf numFmtId="0" fontId="12" fillId="2" borderId="97" xfId="9" applyFont="1" applyFill="1" applyBorder="1" applyAlignment="1">
      <alignment horizontal="center" vertical="center"/>
    </xf>
    <xf numFmtId="0" fontId="12" fillId="2" borderId="89" xfId="9" applyFont="1" applyFill="1" applyBorder="1" applyAlignment="1">
      <alignment horizontal="center" vertical="center"/>
    </xf>
    <xf numFmtId="0" fontId="12" fillId="2" borderId="93" xfId="9" applyFont="1" applyFill="1" applyBorder="1" applyAlignment="1">
      <alignment horizontal="center" vertical="center"/>
    </xf>
    <xf numFmtId="0" fontId="62" fillId="2" borderId="99" xfId="9" applyFont="1" applyFill="1" applyBorder="1" applyAlignment="1">
      <alignment horizontal="center" vertical="center"/>
    </xf>
    <xf numFmtId="0" fontId="62" fillId="2" borderId="100" xfId="9" applyFont="1" applyFill="1" applyBorder="1" applyAlignment="1">
      <alignment horizontal="center" vertical="center"/>
    </xf>
    <xf numFmtId="0" fontId="62" fillId="2" borderId="91" xfId="9" applyFont="1" applyFill="1" applyBorder="1" applyAlignment="1">
      <alignment horizontal="center" vertical="center"/>
    </xf>
    <xf numFmtId="0" fontId="62" fillId="2" borderId="92" xfId="9" applyFont="1" applyFill="1" applyBorder="1" applyAlignment="1">
      <alignment horizontal="center" vertical="center"/>
    </xf>
    <xf numFmtId="0" fontId="62" fillId="2" borderId="95" xfId="9" applyFont="1" applyFill="1" applyBorder="1" applyAlignment="1">
      <alignment horizontal="center" vertical="center"/>
    </xf>
    <xf numFmtId="0" fontId="62" fillId="2" borderId="96" xfId="9" applyFont="1" applyFill="1" applyBorder="1" applyAlignment="1">
      <alignment horizontal="center" vertical="center"/>
    </xf>
    <xf numFmtId="0" fontId="48" fillId="0" borderId="101" xfId="8" applyFont="1" applyBorder="1" applyAlignment="1">
      <alignment horizontal="center" vertical="center"/>
    </xf>
    <xf numFmtId="0" fontId="48" fillId="0" borderId="102" xfId="2" applyFont="1" applyBorder="1" applyAlignment="1">
      <alignment horizontal="center" vertical="center"/>
    </xf>
    <xf numFmtId="0" fontId="48" fillId="0" borderId="103" xfId="2" applyFont="1" applyBorder="1" applyAlignment="1">
      <alignment horizontal="center" vertical="center"/>
    </xf>
    <xf numFmtId="0" fontId="48" fillId="0" borderId="104" xfId="2" applyFont="1" applyBorder="1" applyAlignment="1">
      <alignment horizontal="center" vertical="center" shrinkToFit="1"/>
    </xf>
    <xf numFmtId="0" fontId="48" fillId="0" borderId="105" xfId="2" applyFont="1" applyBorder="1" applyAlignment="1">
      <alignment horizontal="center" vertical="center"/>
    </xf>
    <xf numFmtId="0" fontId="48" fillId="0" borderId="106" xfId="2" applyFont="1" applyBorder="1" applyAlignment="1">
      <alignment horizontal="center" vertical="center" shrinkToFit="1"/>
    </xf>
    <xf numFmtId="0" fontId="48" fillId="0" borderId="107" xfId="2" applyFont="1" applyBorder="1" applyAlignment="1">
      <alignment horizontal="center" vertical="center"/>
    </xf>
    <xf numFmtId="0" fontId="48" fillId="0" borderId="108" xfId="2" applyFont="1" applyBorder="1" applyAlignment="1">
      <alignment horizontal="center" vertical="center"/>
    </xf>
    <xf numFmtId="0" fontId="64" fillId="2" borderId="0" xfId="0" applyFont="1" applyFill="1">
      <alignment vertical="center"/>
    </xf>
    <xf numFmtId="0" fontId="57" fillId="2" borderId="0" xfId="0" applyFont="1" applyFill="1">
      <alignment vertical="center"/>
    </xf>
    <xf numFmtId="14" fontId="48" fillId="2" borderId="0" xfId="6" applyNumberFormat="1" applyFont="1" applyFill="1" applyProtection="1">
      <alignment vertical="center"/>
      <protection hidden="1"/>
    </xf>
    <xf numFmtId="0" fontId="12" fillId="2" borderId="44" xfId="9" applyFont="1" applyFill="1" applyBorder="1" applyAlignment="1">
      <alignment vertical="center" wrapText="1"/>
    </xf>
    <xf numFmtId="0" fontId="12" fillId="2" borderId="1" xfId="9" applyFont="1" applyFill="1" applyBorder="1" applyAlignment="1">
      <alignment vertical="center" wrapText="1"/>
    </xf>
    <xf numFmtId="0" fontId="12" fillId="2" borderId="45" xfId="9" applyFont="1" applyFill="1" applyBorder="1" applyAlignment="1">
      <alignment vertical="center" wrapText="1"/>
    </xf>
    <xf numFmtId="0" fontId="12" fillId="2" borderId="56" xfId="9" applyFont="1" applyFill="1" applyBorder="1" applyAlignment="1">
      <alignment vertical="center" wrapText="1"/>
    </xf>
    <xf numFmtId="0" fontId="57" fillId="0" borderId="0" xfId="9" applyFont="1" applyAlignment="1">
      <alignment horizontal="center" vertical="center" shrinkToFit="1"/>
    </xf>
    <xf numFmtId="0" fontId="44" fillId="2" borderId="0" xfId="9" applyFont="1" applyFill="1" applyAlignment="1">
      <alignment horizontal="center" vertical="center" shrinkToFit="1"/>
    </xf>
    <xf numFmtId="0" fontId="0" fillId="2" borderId="23" xfId="9" applyFont="1" applyFill="1" applyBorder="1" applyAlignment="1">
      <alignment horizontal="center" vertical="center"/>
    </xf>
    <xf numFmtId="0" fontId="0" fillId="2" borderId="19" xfId="9" applyFont="1" applyFill="1" applyBorder="1" applyAlignment="1">
      <alignment horizontal="center" vertical="center"/>
    </xf>
    <xf numFmtId="0" fontId="0" fillId="2" borderId="86" xfId="9" applyFont="1" applyFill="1" applyBorder="1" applyAlignment="1">
      <alignment horizontal="center" vertical="center"/>
    </xf>
    <xf numFmtId="0" fontId="0" fillId="2" borderId="71" xfId="9" applyFont="1" applyFill="1" applyBorder="1" applyAlignment="1">
      <alignment horizontal="center" vertical="center" wrapText="1"/>
    </xf>
    <xf numFmtId="0" fontId="0" fillId="2" borderId="24" xfId="9" applyFont="1" applyFill="1" applyBorder="1" applyAlignment="1">
      <alignment horizontal="center" vertical="center" wrapText="1"/>
    </xf>
    <xf numFmtId="0" fontId="61" fillId="2" borderId="98" xfId="9" applyFont="1" applyFill="1" applyBorder="1">
      <alignment vertical="center"/>
    </xf>
    <xf numFmtId="0" fontId="61" fillId="2" borderId="57" xfId="9" applyFont="1" applyFill="1" applyBorder="1">
      <alignment vertical="center"/>
    </xf>
    <xf numFmtId="0" fontId="61" fillId="2" borderId="3" xfId="9" applyFont="1" applyFill="1" applyBorder="1">
      <alignment vertical="center"/>
    </xf>
    <xf numFmtId="0" fontId="12" fillId="2" borderId="4" xfId="9" applyFont="1" applyFill="1" applyBorder="1" applyAlignment="1">
      <alignment vertical="center" wrapText="1"/>
    </xf>
    <xf numFmtId="0" fontId="12" fillId="2" borderId="58" xfId="9" applyFont="1" applyFill="1" applyBorder="1" applyAlignment="1">
      <alignment vertical="center" wrapText="1"/>
    </xf>
    <xf numFmtId="0" fontId="35"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20" fillId="0" borderId="57"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pplyProtection="1">
      <alignment horizontal="center" vertical="center"/>
      <protection locked="0"/>
    </xf>
    <xf numFmtId="0" fontId="47" fillId="3" borderId="23" xfId="0" applyFont="1" applyFill="1" applyBorder="1" applyAlignment="1" applyProtection="1">
      <alignment horizontal="center" vertical="center"/>
      <protection locked="0"/>
    </xf>
    <xf numFmtId="0" fontId="47" fillId="3" borderId="19" xfId="0" applyFont="1" applyFill="1" applyBorder="1" applyAlignment="1" applyProtection="1">
      <alignment horizontal="center" vertical="center"/>
      <protection locked="0"/>
    </xf>
    <xf numFmtId="0" fontId="47" fillId="3" borderId="24" xfId="0" applyFont="1" applyFill="1" applyBorder="1" applyAlignment="1" applyProtection="1">
      <alignment horizontal="center" vertical="center"/>
      <protection locked="0"/>
    </xf>
    <xf numFmtId="0" fontId="20" fillId="2" borderId="61"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42" xfId="0" applyFont="1" applyFill="1" applyBorder="1" applyAlignment="1">
      <alignment horizontal="center" vertical="center"/>
    </xf>
    <xf numFmtId="0" fontId="20" fillId="3" borderId="41" xfId="0" applyFont="1" applyFill="1" applyBorder="1" applyAlignment="1" applyProtection="1">
      <alignment horizontal="left" vertical="center"/>
      <protection locked="0"/>
    </xf>
    <xf numFmtId="0" fontId="20" fillId="3" borderId="30" xfId="0" applyFont="1" applyFill="1" applyBorder="1" applyAlignment="1" applyProtection="1">
      <alignment horizontal="left" vertical="center"/>
      <protection locked="0"/>
    </xf>
    <xf numFmtId="0" fontId="20" fillId="3" borderId="31" xfId="0" applyFont="1" applyFill="1" applyBorder="1" applyAlignment="1" applyProtection="1">
      <alignment horizontal="left" vertical="center"/>
      <protection locked="0"/>
    </xf>
    <xf numFmtId="0" fontId="20" fillId="2" borderId="28"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44" xfId="0" applyFont="1" applyFill="1" applyBorder="1" applyAlignment="1">
      <alignment horizontal="center" vertical="center"/>
    </xf>
    <xf numFmtId="0" fontId="20" fillId="3" borderId="42" xfId="0" applyFont="1" applyFill="1" applyBorder="1" applyAlignment="1" applyProtection="1">
      <alignment horizontal="left" vertical="center"/>
      <protection locked="0"/>
    </xf>
    <xf numFmtId="0" fontId="20" fillId="2" borderId="41" xfId="0" applyFont="1" applyFill="1" applyBorder="1" applyAlignment="1">
      <alignment horizontal="center" vertical="center"/>
    </xf>
    <xf numFmtId="0" fontId="30" fillId="2" borderId="42" xfId="0" applyFont="1" applyFill="1" applyBorder="1">
      <alignment vertical="center"/>
    </xf>
    <xf numFmtId="0" fontId="38" fillId="2" borderId="54" xfId="0" applyFont="1" applyFill="1" applyBorder="1" applyAlignment="1">
      <alignment horizontal="center" vertical="center"/>
    </xf>
    <xf numFmtId="0" fontId="38" fillId="2" borderId="43" xfId="0" applyFont="1" applyFill="1" applyBorder="1" applyAlignment="1">
      <alignment horizontal="center" vertical="center"/>
    </xf>
    <xf numFmtId="0" fontId="31" fillId="2" borderId="69" xfId="0" applyFont="1" applyFill="1" applyBorder="1" applyAlignment="1">
      <alignment horizontal="center" vertical="center"/>
    </xf>
    <xf numFmtId="0" fontId="31" fillId="2" borderId="70" xfId="0" applyFont="1" applyFill="1" applyBorder="1" applyAlignment="1">
      <alignment horizontal="center" vertical="center"/>
    </xf>
    <xf numFmtId="0" fontId="39" fillId="2" borderId="39" xfId="0" applyFont="1" applyFill="1" applyBorder="1" applyAlignment="1">
      <alignment horizontal="center" vertical="center"/>
    </xf>
    <xf numFmtId="0" fontId="39" fillId="2" borderId="25" xfId="0" applyFont="1" applyFill="1" applyBorder="1" applyAlignment="1">
      <alignment horizontal="center" vertical="center"/>
    </xf>
    <xf numFmtId="0" fontId="39" fillId="2" borderId="12" xfId="0" applyFont="1" applyFill="1" applyBorder="1" applyAlignment="1">
      <alignment horizontal="center" vertical="center"/>
    </xf>
    <xf numFmtId="0" fontId="39" fillId="2" borderId="41" xfId="0" applyFont="1" applyFill="1" applyBorder="1" applyAlignment="1">
      <alignment horizontal="center" vertical="center"/>
    </xf>
    <xf numFmtId="0" fontId="39" fillId="2" borderId="30" xfId="0" applyFont="1" applyFill="1" applyBorder="1" applyAlignment="1">
      <alignment horizontal="center" vertical="center"/>
    </xf>
    <xf numFmtId="0" fontId="39" fillId="2" borderId="42" xfId="0" applyFont="1" applyFill="1" applyBorder="1" applyAlignment="1">
      <alignment horizontal="center" vertical="center"/>
    </xf>
    <xf numFmtId="182" fontId="30" fillId="0" borderId="39" xfId="0" applyNumberFormat="1" applyFont="1" applyBorder="1" applyAlignment="1">
      <alignment horizontal="center" vertical="center"/>
    </xf>
    <xf numFmtId="182" fontId="30" fillId="0" borderId="25" xfId="0" applyNumberFormat="1" applyFont="1" applyBorder="1" applyAlignment="1">
      <alignment horizontal="center" vertical="center"/>
    </xf>
    <xf numFmtId="182" fontId="30" fillId="0" borderId="12" xfId="0" applyNumberFormat="1" applyFont="1" applyBorder="1" applyAlignment="1">
      <alignment horizontal="center" vertical="center"/>
    </xf>
    <xf numFmtId="182" fontId="30" fillId="0" borderId="41" xfId="0" applyNumberFormat="1" applyFont="1" applyBorder="1" applyAlignment="1">
      <alignment horizontal="center" vertical="center"/>
    </xf>
    <xf numFmtId="182" fontId="30" fillId="0" borderId="30" xfId="0" applyNumberFormat="1" applyFont="1" applyBorder="1" applyAlignment="1">
      <alignment horizontal="center" vertical="center"/>
    </xf>
    <xf numFmtId="182" fontId="30" fillId="0" borderId="42" xfId="0" applyNumberFormat="1" applyFont="1" applyBorder="1" applyAlignment="1">
      <alignment horizontal="center" vertical="center"/>
    </xf>
    <xf numFmtId="49" fontId="44" fillId="2" borderId="39" xfId="0" applyNumberFormat="1" applyFont="1" applyFill="1" applyBorder="1" applyAlignment="1">
      <alignment horizontal="center" vertical="center"/>
    </xf>
    <xf numFmtId="49" fontId="44" fillId="2" borderId="25" xfId="0" applyNumberFormat="1" applyFont="1" applyFill="1" applyBorder="1" applyAlignment="1">
      <alignment horizontal="center" vertical="center"/>
    </xf>
    <xf numFmtId="49" fontId="44" fillId="2" borderId="12" xfId="0" applyNumberFormat="1" applyFont="1" applyFill="1" applyBorder="1" applyAlignment="1">
      <alignment horizontal="center" vertical="center"/>
    </xf>
    <xf numFmtId="49" fontId="44" fillId="2" borderId="41" xfId="0" applyNumberFormat="1" applyFont="1" applyFill="1" applyBorder="1" applyAlignment="1">
      <alignment horizontal="center" vertical="center"/>
    </xf>
    <xf numFmtId="49" fontId="44" fillId="2" borderId="30" xfId="0" applyNumberFormat="1" applyFont="1" applyFill="1" applyBorder="1" applyAlignment="1">
      <alignment horizontal="center" vertical="center"/>
    </xf>
    <xf numFmtId="49" fontId="44" fillId="2" borderId="42" xfId="0" applyNumberFormat="1" applyFont="1" applyFill="1" applyBorder="1" applyAlignment="1">
      <alignment horizontal="center" vertical="center"/>
    </xf>
    <xf numFmtId="0" fontId="33" fillId="2" borderId="39" xfId="0" applyFont="1" applyFill="1" applyBorder="1" applyAlignment="1">
      <alignment horizontal="center" vertical="center"/>
    </xf>
    <xf numFmtId="0" fontId="33" fillId="2" borderId="25"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41" xfId="0" applyFont="1" applyFill="1" applyBorder="1" applyAlignment="1">
      <alignment horizontal="center" vertical="center"/>
    </xf>
    <xf numFmtId="0" fontId="33" fillId="2" borderId="30" xfId="0" applyFont="1" applyFill="1" applyBorder="1" applyAlignment="1">
      <alignment horizontal="center" vertical="center"/>
    </xf>
    <xf numFmtId="0" fontId="33" fillId="2" borderId="42" xfId="0" applyFont="1" applyFill="1" applyBorder="1" applyAlignment="1">
      <alignment horizontal="center" vertical="center"/>
    </xf>
    <xf numFmtId="0" fontId="20" fillId="2" borderId="71" xfId="0" applyFont="1" applyFill="1" applyBorder="1" applyAlignment="1">
      <alignment horizontal="center" vertical="center"/>
    </xf>
    <xf numFmtId="0" fontId="20" fillId="2" borderId="19" xfId="0" applyFont="1" applyFill="1" applyBorder="1" applyAlignment="1">
      <alignment horizontal="center" vertical="center"/>
    </xf>
    <xf numFmtId="0" fontId="36" fillId="2" borderId="69" xfId="0" applyFont="1" applyFill="1" applyBorder="1" applyAlignment="1">
      <alignment horizontal="center" vertical="center" wrapText="1"/>
    </xf>
    <xf numFmtId="0" fontId="36" fillId="2" borderId="70" xfId="0" applyFont="1" applyFill="1" applyBorder="1" applyAlignment="1">
      <alignment horizontal="center" vertical="center" wrapText="1"/>
    </xf>
    <xf numFmtId="49" fontId="59" fillId="3" borderId="71" xfId="0" applyNumberFormat="1" applyFont="1" applyFill="1" applyBorder="1" applyAlignment="1" applyProtection="1">
      <alignment horizontal="center" vertical="center" shrinkToFit="1"/>
      <protection locked="0"/>
    </xf>
    <xf numFmtId="49" fontId="59" fillId="3" borderId="19" xfId="0" applyNumberFormat="1" applyFont="1" applyFill="1" applyBorder="1" applyAlignment="1" applyProtection="1">
      <alignment horizontal="center" vertical="center" shrinkToFit="1"/>
      <protection locked="0"/>
    </xf>
    <xf numFmtId="49" fontId="59" fillId="3" borderId="24" xfId="0" applyNumberFormat="1" applyFont="1" applyFill="1" applyBorder="1" applyAlignment="1" applyProtection="1">
      <alignment horizontal="center" vertical="center" shrinkToFit="1"/>
      <protection locked="0"/>
    </xf>
    <xf numFmtId="0" fontId="26" fillId="2" borderId="72" xfId="0" applyFont="1" applyFill="1" applyBorder="1" applyAlignment="1">
      <alignment horizontal="center" vertical="center"/>
    </xf>
    <xf numFmtId="0" fontId="27" fillId="2" borderId="63" xfId="0" applyFont="1" applyFill="1" applyBorder="1">
      <alignment vertical="center"/>
    </xf>
    <xf numFmtId="0" fontId="27" fillId="2" borderId="73" xfId="0" applyFont="1" applyFill="1" applyBorder="1">
      <alignment vertical="center"/>
    </xf>
    <xf numFmtId="0" fontId="20" fillId="4" borderId="62" xfId="0" applyFont="1" applyFill="1" applyBorder="1" applyAlignment="1" applyProtection="1">
      <alignment horizontal="left" vertical="center"/>
      <protection locked="0"/>
    </xf>
    <xf numFmtId="0" fontId="20" fillId="4" borderId="63" xfId="0" applyFont="1" applyFill="1" applyBorder="1" applyAlignment="1" applyProtection="1">
      <alignment horizontal="left" vertical="center"/>
      <protection locked="0"/>
    </xf>
    <xf numFmtId="0" fontId="20" fillId="4" borderId="64" xfId="0" applyFont="1" applyFill="1" applyBorder="1" applyAlignment="1" applyProtection="1">
      <alignment horizontal="left" vertical="center"/>
      <protection locked="0"/>
    </xf>
    <xf numFmtId="0" fontId="42" fillId="0" borderId="29" xfId="0" applyFont="1" applyBorder="1" applyAlignment="1" applyProtection="1">
      <alignment horizontal="center" vertical="center"/>
      <protection locked="0"/>
    </xf>
    <xf numFmtId="0" fontId="42" fillId="0" borderId="0" xfId="0"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0" fontId="43" fillId="0" borderId="0" xfId="0" applyFont="1" applyAlignment="1">
      <alignment horizontal="center"/>
    </xf>
    <xf numFmtId="49" fontId="20" fillId="3" borderId="45" xfId="0" applyNumberFormat="1" applyFont="1" applyFill="1" applyBorder="1" applyAlignment="1" applyProtection="1">
      <alignment horizontal="center" vertical="center"/>
      <protection locked="0"/>
    </xf>
    <xf numFmtId="49" fontId="20" fillId="3" borderId="43" xfId="0" applyNumberFormat="1" applyFont="1" applyFill="1" applyBorder="1" applyAlignment="1" applyProtection="1">
      <alignment horizontal="center" vertical="center"/>
      <protection locked="0"/>
    </xf>
    <xf numFmtId="49" fontId="20" fillId="3" borderId="55" xfId="0" applyNumberFormat="1" applyFont="1" applyFill="1" applyBorder="1" applyAlignment="1" applyProtection="1">
      <alignment horizontal="center" vertical="center"/>
      <protection locked="0"/>
    </xf>
    <xf numFmtId="0" fontId="60" fillId="2" borderId="94" xfId="0" applyFont="1" applyFill="1" applyBorder="1" applyAlignment="1">
      <alignment horizontal="left" vertical="center" wrapText="1"/>
    </xf>
    <xf numFmtId="0" fontId="60" fillId="2" borderId="43" xfId="0" applyFont="1" applyFill="1" applyBorder="1" applyAlignment="1">
      <alignment horizontal="left" vertical="center" wrapText="1"/>
    </xf>
    <xf numFmtId="0" fontId="60" fillId="2" borderId="56" xfId="0" applyFont="1" applyFill="1" applyBorder="1" applyAlignment="1">
      <alignment horizontal="left" vertical="center" wrapText="1"/>
    </xf>
    <xf numFmtId="0" fontId="20" fillId="2" borderId="29"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67" xfId="0" applyFont="1" applyFill="1" applyBorder="1" applyAlignment="1">
      <alignment horizontal="center" vertical="center"/>
    </xf>
    <xf numFmtId="0" fontId="26" fillId="2" borderId="44"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37" xfId="0" applyFont="1" applyFill="1" applyBorder="1" applyAlignment="1">
      <alignment horizontal="center" vertical="center"/>
    </xf>
    <xf numFmtId="184" fontId="26" fillId="0" borderId="27" xfId="0" applyNumberFormat="1" applyFont="1" applyBorder="1" applyAlignment="1">
      <alignment horizontal="center" vertical="center"/>
    </xf>
    <xf numFmtId="184" fontId="26" fillId="0" borderId="1" xfId="0" applyNumberFormat="1" applyFont="1" applyBorder="1" applyAlignment="1">
      <alignment horizontal="center" vertical="center"/>
    </xf>
    <xf numFmtId="0" fontId="20" fillId="3" borderId="41" xfId="0" applyFont="1" applyFill="1" applyBorder="1" applyAlignment="1" applyProtection="1">
      <alignment horizontal="left" vertical="center" wrapText="1"/>
      <protection locked="0"/>
    </xf>
    <xf numFmtId="0" fontId="20" fillId="3" borderId="30" xfId="0" applyFont="1" applyFill="1" applyBorder="1" applyAlignment="1" applyProtection="1">
      <alignment horizontal="left" vertical="center" wrapText="1"/>
      <protection locked="0"/>
    </xf>
    <xf numFmtId="0" fontId="20" fillId="3" borderId="42" xfId="0" applyFont="1" applyFill="1" applyBorder="1" applyAlignment="1" applyProtection="1">
      <alignment horizontal="left" vertical="center" wrapText="1"/>
      <protection locked="0"/>
    </xf>
    <xf numFmtId="0" fontId="20" fillId="3" borderId="30" xfId="0" applyFont="1" applyFill="1" applyBorder="1" applyAlignment="1" applyProtection="1">
      <alignment vertical="center" wrapText="1"/>
      <protection locked="0"/>
    </xf>
    <xf numFmtId="0" fontId="20" fillId="3" borderId="31" xfId="0" applyFont="1" applyFill="1" applyBorder="1" applyAlignment="1" applyProtection="1">
      <alignment vertical="center" wrapText="1"/>
      <protection locked="0"/>
    </xf>
    <xf numFmtId="0" fontId="10" fillId="2" borderId="2"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3" xfId="0" applyFont="1" applyFill="1" applyBorder="1" applyAlignment="1">
      <alignment horizontal="center" vertical="center"/>
    </xf>
    <xf numFmtId="49" fontId="5" fillId="3" borderId="4" xfId="0" applyNumberFormat="1" applyFont="1" applyFill="1" applyBorder="1" applyProtection="1">
      <alignment vertical="center"/>
      <protection locked="0"/>
    </xf>
    <xf numFmtId="49" fontId="5" fillId="3" borderId="57" xfId="0" applyNumberFormat="1" applyFont="1" applyFill="1" applyBorder="1" applyProtection="1">
      <alignment vertical="center"/>
      <protection locked="0"/>
    </xf>
    <xf numFmtId="49" fontId="5" fillId="3" borderId="3" xfId="0" applyNumberFormat="1" applyFont="1" applyFill="1" applyBorder="1" applyProtection="1">
      <alignment vertical="center"/>
      <protection locked="0"/>
    </xf>
    <xf numFmtId="0" fontId="10" fillId="0" borderId="4" xfId="0" applyFont="1" applyBorder="1" applyAlignment="1">
      <alignment horizontal="center" vertical="center"/>
    </xf>
    <xf numFmtId="0" fontId="10" fillId="0" borderId="57" xfId="0" applyFont="1" applyBorder="1" applyAlignment="1">
      <alignment horizontal="center" vertical="center"/>
    </xf>
    <xf numFmtId="0" fontId="10" fillId="0" borderId="3" xfId="0" applyFont="1" applyBorder="1" applyAlignment="1">
      <alignment horizontal="center" vertical="center"/>
    </xf>
    <xf numFmtId="183" fontId="5" fillId="3" borderId="4" xfId="0" applyNumberFormat="1" applyFont="1" applyFill="1" applyBorder="1" applyAlignment="1" applyProtection="1">
      <alignment horizontal="left" vertical="center"/>
      <protection locked="0"/>
    </xf>
    <xf numFmtId="183" fontId="5" fillId="3" borderId="57" xfId="0" applyNumberFormat="1" applyFont="1" applyFill="1" applyBorder="1" applyAlignment="1" applyProtection="1">
      <alignment horizontal="left" vertical="center"/>
      <protection locked="0"/>
    </xf>
    <xf numFmtId="183" fontId="5" fillId="0" borderId="57" xfId="0" applyNumberFormat="1" applyFont="1" applyBorder="1" applyAlignment="1">
      <alignment horizontal="center" vertical="center"/>
    </xf>
    <xf numFmtId="183" fontId="5" fillId="0" borderId="58" xfId="0" applyNumberFormat="1" applyFont="1" applyBorder="1" applyAlignment="1">
      <alignment horizontal="center" vertical="center"/>
    </xf>
    <xf numFmtId="0" fontId="26" fillId="2" borderId="28"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0" fillId="3" borderId="44" xfId="0" applyFont="1" applyFill="1" applyBorder="1" applyProtection="1">
      <alignment vertical="center"/>
      <protection locked="0"/>
    </xf>
    <xf numFmtId="0" fontId="20" fillId="3" borderId="27" xfId="0" applyFont="1" applyFill="1" applyBorder="1" applyProtection="1">
      <alignment vertical="center"/>
      <protection locked="0"/>
    </xf>
    <xf numFmtId="0" fontId="20" fillId="3" borderId="37" xfId="0" applyFont="1" applyFill="1" applyBorder="1" applyProtection="1">
      <alignment vertical="center"/>
      <protection locked="0"/>
    </xf>
    <xf numFmtId="0" fontId="20" fillId="2" borderId="44" xfId="0" applyFont="1" applyFill="1" applyBorder="1" applyAlignment="1">
      <alignment horizontal="center" vertical="center" shrinkToFit="1"/>
    </xf>
    <xf numFmtId="0" fontId="20" fillId="2" borderId="27" xfId="0" applyFont="1" applyFill="1" applyBorder="1" applyAlignment="1">
      <alignment horizontal="center" vertical="center" shrinkToFit="1"/>
    </xf>
    <xf numFmtId="0" fontId="20" fillId="2" borderId="37" xfId="0" applyFont="1" applyFill="1" applyBorder="1" applyAlignment="1">
      <alignment horizontal="center" vertical="center" shrinkToFit="1"/>
    </xf>
    <xf numFmtId="0" fontId="20" fillId="3" borderId="1" xfId="0" applyFont="1" applyFill="1" applyBorder="1" applyProtection="1">
      <alignment vertical="center"/>
      <protection locked="0"/>
    </xf>
    <xf numFmtId="0" fontId="20" fillId="0" borderId="35"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31" xfId="0" applyFont="1" applyBorder="1" applyAlignment="1">
      <alignment horizontal="center" vertical="center" shrinkToFit="1"/>
    </xf>
    <xf numFmtId="0" fontId="20" fillId="0" borderId="45" xfId="0" applyFont="1" applyBorder="1" applyProtection="1">
      <alignment vertical="center"/>
      <protection hidden="1"/>
    </xf>
    <xf numFmtId="0" fontId="20" fillId="0" borderId="43" xfId="0" applyFont="1" applyBorder="1" applyProtection="1">
      <alignment vertical="center"/>
      <protection hidden="1"/>
    </xf>
    <xf numFmtId="0" fontId="20" fillId="0" borderId="56" xfId="0" applyFont="1" applyBorder="1" applyProtection="1">
      <alignment vertical="center"/>
      <protection hidden="1"/>
    </xf>
    <xf numFmtId="0" fontId="20" fillId="2" borderId="29"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3" borderId="41" xfId="0" applyFont="1" applyFill="1" applyBorder="1" applyProtection="1">
      <alignment vertical="center"/>
      <protection locked="0"/>
    </xf>
    <xf numFmtId="0" fontId="20" fillId="3" borderId="30" xfId="0" applyFont="1" applyFill="1" applyBorder="1" applyProtection="1">
      <alignment vertical="center"/>
      <protection locked="0"/>
    </xf>
    <xf numFmtId="0" fontId="20" fillId="3" borderId="31" xfId="0" applyFont="1" applyFill="1" applyBorder="1" applyProtection="1">
      <alignment vertical="center"/>
      <protection locked="0"/>
    </xf>
    <xf numFmtId="0" fontId="20" fillId="2" borderId="45" xfId="0" applyFont="1" applyFill="1" applyBorder="1" applyAlignment="1">
      <alignment horizontal="center" vertical="center"/>
    </xf>
    <xf numFmtId="0" fontId="20" fillId="2" borderId="43" xfId="0" applyFont="1" applyFill="1" applyBorder="1" applyAlignment="1">
      <alignment horizontal="center" vertical="center"/>
    </xf>
    <xf numFmtId="0" fontId="20" fillId="2" borderId="60" xfId="0" applyFont="1" applyFill="1" applyBorder="1" applyAlignment="1">
      <alignment horizontal="center" vertical="center"/>
    </xf>
    <xf numFmtId="0" fontId="20" fillId="3" borderId="17" xfId="0" applyFont="1" applyFill="1" applyBorder="1" applyProtection="1">
      <alignment vertical="center"/>
      <protection locked="0"/>
    </xf>
    <xf numFmtId="0" fontId="20" fillId="3" borderId="18" xfId="0" applyFont="1" applyFill="1" applyBorder="1" applyProtection="1">
      <alignment vertical="center"/>
      <protection locked="0"/>
    </xf>
    <xf numFmtId="0" fontId="20" fillId="3" borderId="34" xfId="0" applyFont="1" applyFill="1" applyBorder="1" applyProtection="1">
      <alignment vertical="center"/>
      <protection locked="0"/>
    </xf>
    <xf numFmtId="0" fontId="20" fillId="0" borderId="44" xfId="0" applyFont="1" applyBorder="1" applyAlignment="1">
      <alignment horizontal="center" vertical="center" shrinkToFit="1"/>
    </xf>
    <xf numFmtId="0" fontId="20" fillId="0" borderId="27" xfId="0" applyFont="1" applyBorder="1" applyAlignment="1">
      <alignment horizontal="center" vertical="center" shrinkToFit="1"/>
    </xf>
    <xf numFmtId="0" fontId="30" fillId="0" borderId="27" xfId="0" applyFont="1" applyBorder="1" applyAlignment="1">
      <alignment horizontal="center" vertical="center"/>
    </xf>
    <xf numFmtId="0" fontId="30" fillId="0" borderId="37" xfId="0" applyFont="1" applyBorder="1" applyAlignment="1">
      <alignment horizontal="center" vertical="center"/>
    </xf>
    <xf numFmtId="176" fontId="20" fillId="0" borderId="45" xfId="0" applyNumberFormat="1" applyFont="1" applyBorder="1" applyAlignment="1">
      <alignment horizontal="center" vertical="center"/>
    </xf>
    <xf numFmtId="176" fontId="20" fillId="0" borderId="43" xfId="0" applyNumberFormat="1" applyFont="1" applyBorder="1" applyAlignment="1">
      <alignment horizontal="center" vertical="center"/>
    </xf>
    <xf numFmtId="0" fontId="30" fillId="0" borderId="43" xfId="0" applyFont="1" applyBorder="1" applyAlignment="1">
      <alignment horizontal="center" vertical="center"/>
    </xf>
    <xf numFmtId="0" fontId="30" fillId="0" borderId="60" xfId="0" applyFont="1" applyBorder="1" applyAlignment="1">
      <alignment horizontal="center" vertical="center"/>
    </xf>
    <xf numFmtId="0" fontId="20" fillId="0" borderId="3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5" xfId="0" applyFont="1" applyBorder="1" applyAlignment="1">
      <alignment horizontal="center" vertical="center" wrapText="1"/>
    </xf>
    <xf numFmtId="0" fontId="5" fillId="3" borderId="27" xfId="3" applyFont="1" applyFill="1" applyBorder="1" applyAlignment="1" applyProtection="1">
      <alignment horizontal="left" vertical="center" wrapText="1"/>
      <protection locked="0"/>
    </xf>
    <xf numFmtId="0" fontId="1" fillId="3" borderId="27" xfId="3" applyFill="1" applyBorder="1" applyAlignment="1" applyProtection="1">
      <alignment horizontal="left" vertical="center" wrapText="1"/>
      <protection locked="0"/>
    </xf>
    <xf numFmtId="0" fontId="5" fillId="3" borderId="44" xfId="3" applyFont="1" applyFill="1" applyBorder="1" applyAlignment="1" applyProtection="1">
      <alignment horizontal="center" vertical="center"/>
      <protection locked="0"/>
    </xf>
    <xf numFmtId="0" fontId="5" fillId="3" borderId="27" xfId="3" applyFont="1" applyFill="1" applyBorder="1" applyAlignment="1" applyProtection="1">
      <alignment horizontal="center" vertical="center"/>
      <protection locked="0"/>
    </xf>
    <xf numFmtId="0" fontId="5" fillId="0" borderId="27" xfId="3" applyFont="1" applyBorder="1" applyAlignment="1" applyProtection="1">
      <alignment horizontal="center" vertical="center"/>
      <protection hidden="1"/>
    </xf>
    <xf numFmtId="0" fontId="5" fillId="0" borderId="37" xfId="3" applyFont="1" applyBorder="1" applyAlignment="1" applyProtection="1">
      <alignment horizontal="center" vertical="center"/>
      <protection hidden="1"/>
    </xf>
    <xf numFmtId="0" fontId="5" fillId="3" borderId="44" xfId="3" applyFont="1" applyFill="1" applyBorder="1" applyAlignment="1" applyProtection="1">
      <alignment horizontal="left" vertical="center"/>
      <protection locked="0"/>
    </xf>
    <xf numFmtId="0" fontId="5" fillId="3" borderId="27" xfId="3" applyFont="1" applyFill="1" applyBorder="1" applyAlignment="1" applyProtection="1">
      <alignment horizontal="left" vertical="center"/>
      <protection locked="0"/>
    </xf>
    <xf numFmtId="0" fontId="5" fillId="3" borderId="1" xfId="3" applyFont="1" applyFill="1" applyBorder="1" applyAlignment="1" applyProtection="1">
      <alignment horizontal="left" vertical="center"/>
      <protection locked="0"/>
    </xf>
    <xf numFmtId="0" fontId="6" fillId="0" borderId="0" xfId="3" applyFont="1" applyAlignment="1">
      <alignment horizontal="center" vertical="center"/>
    </xf>
    <xf numFmtId="0" fontId="8" fillId="0" borderId="36" xfId="3" applyFont="1" applyBorder="1" applyAlignment="1">
      <alignment horizontal="left" vertical="center"/>
    </xf>
    <xf numFmtId="0" fontId="8" fillId="0" borderId="5" xfId="3" applyFont="1" applyBorder="1" applyAlignment="1">
      <alignment horizontal="left" vertical="center"/>
    </xf>
    <xf numFmtId="0" fontId="8" fillId="0" borderId="6" xfId="3" applyFont="1" applyBorder="1" applyAlignment="1">
      <alignment horizontal="left" vertical="center"/>
    </xf>
    <xf numFmtId="0" fontId="8" fillId="0" borderId="61" xfId="3" applyFont="1" applyBorder="1" applyAlignment="1">
      <alignment horizontal="left" vertical="center"/>
    </xf>
    <xf numFmtId="0" fontId="8" fillId="0" borderId="30" xfId="3" applyFont="1" applyBorder="1" applyAlignment="1">
      <alignment horizontal="left" vertical="center"/>
    </xf>
    <xf numFmtId="0" fontId="8" fillId="0" borderId="31" xfId="3" applyFont="1" applyBorder="1" applyAlignment="1">
      <alignment horizontal="left" vertical="center"/>
    </xf>
    <xf numFmtId="0" fontId="5" fillId="0" borderId="28" xfId="3" applyFont="1" applyBorder="1" applyAlignment="1">
      <alignment horizontal="center" vertical="center"/>
    </xf>
    <xf numFmtId="0" fontId="5" fillId="0" borderId="27" xfId="3" applyFont="1" applyBorder="1" applyAlignment="1">
      <alignment horizontal="center" vertical="center"/>
    </xf>
    <xf numFmtId="0" fontId="1" fillId="0" borderId="27" xfId="3" applyBorder="1" applyAlignment="1">
      <alignment horizontal="center" vertical="center"/>
    </xf>
    <xf numFmtId="0" fontId="1" fillId="0" borderId="37" xfId="3" applyBorder="1" applyAlignment="1">
      <alignment horizontal="center" vertical="center"/>
    </xf>
    <xf numFmtId="0" fontId="5" fillId="0" borderId="44" xfId="3" applyFont="1" applyBorder="1" applyAlignment="1">
      <alignment horizontal="center" vertical="center" shrinkToFit="1"/>
    </xf>
    <xf numFmtId="0" fontId="1" fillId="0" borderId="27" xfId="3" applyBorder="1" applyAlignment="1">
      <alignment horizontal="center" vertical="center" shrinkToFit="1"/>
    </xf>
    <xf numFmtId="0" fontId="1" fillId="0" borderId="1" xfId="3" applyBorder="1" applyAlignment="1">
      <alignment horizontal="center" vertical="center" shrinkToFit="1"/>
    </xf>
    <xf numFmtId="0" fontId="9" fillId="0" borderId="0" xfId="3" applyFont="1" applyAlignment="1" applyProtection="1">
      <alignment horizontal="left" vertical="center"/>
      <protection hidden="1"/>
    </xf>
    <xf numFmtId="0" fontId="5" fillId="3" borderId="45" xfId="3" applyFont="1" applyFill="1" applyBorder="1" applyAlignment="1" applyProtection="1">
      <alignment horizontal="center" vertical="center"/>
      <protection locked="0"/>
    </xf>
    <xf numFmtId="0" fontId="5" fillId="3" borderId="43" xfId="3" applyFont="1" applyFill="1" applyBorder="1" applyAlignment="1" applyProtection="1">
      <alignment horizontal="center" vertical="center"/>
      <protection locked="0"/>
    </xf>
    <xf numFmtId="180" fontId="17" fillId="3" borderId="25" xfId="3" applyNumberFormat="1" applyFont="1" applyFill="1" applyBorder="1" applyAlignment="1" applyProtection="1">
      <alignment horizontal="center" vertical="center"/>
      <protection locked="0"/>
    </xf>
    <xf numFmtId="0" fontId="5" fillId="0" borderId="0" xfId="3" applyFont="1" applyAlignment="1">
      <alignment horizontal="left" vertical="center"/>
    </xf>
    <xf numFmtId="0" fontId="5" fillId="0" borderId="0" xfId="0" applyFont="1" applyBorder="1" applyAlignment="1">
      <alignment horizontal="left" vertical="center"/>
    </xf>
    <xf numFmtId="0" fontId="5" fillId="0" borderId="44" xfId="3" applyFont="1" applyBorder="1" applyAlignment="1">
      <alignment horizontal="center" vertical="center"/>
    </xf>
    <xf numFmtId="0" fontId="5" fillId="0" borderId="27" xfId="3" applyFont="1" applyBorder="1" applyAlignment="1">
      <alignment horizontal="left" vertical="center" shrinkToFit="1"/>
    </xf>
    <xf numFmtId="0" fontId="3" fillId="0" borderId="25" xfId="0" applyFont="1" applyBorder="1" applyAlignment="1">
      <alignment vertical="center" shrinkToFit="1"/>
    </xf>
    <xf numFmtId="0" fontId="5" fillId="0" borderId="28" xfId="3" applyFont="1" applyBorder="1" applyAlignment="1">
      <alignment horizontal="left" vertical="center"/>
    </xf>
    <xf numFmtId="0" fontId="1" fillId="0" borderId="27" xfId="3" applyBorder="1" applyAlignment="1">
      <alignment horizontal="left" vertical="center"/>
    </xf>
    <xf numFmtId="0" fontId="1" fillId="0" borderId="37" xfId="3" applyBorder="1" applyAlignment="1">
      <alignment horizontal="left" vertical="center"/>
    </xf>
    <xf numFmtId="49" fontId="5" fillId="3" borderId="44" xfId="0" applyNumberFormat="1" applyFont="1" applyFill="1" applyBorder="1" applyAlignment="1" applyProtection="1">
      <alignment horizontal="left" vertical="center" shrinkToFit="1"/>
      <protection locked="0"/>
    </xf>
    <xf numFmtId="49" fontId="5" fillId="3" borderId="27" xfId="0" applyNumberFormat="1" applyFont="1" applyFill="1" applyBorder="1" applyAlignment="1" applyProtection="1">
      <alignment horizontal="left" vertical="center" shrinkToFit="1"/>
      <protection locked="0"/>
    </xf>
    <xf numFmtId="49" fontId="5" fillId="3" borderId="1" xfId="0" applyNumberFormat="1" applyFont="1" applyFill="1" applyBorder="1" applyAlignment="1" applyProtection="1">
      <alignment horizontal="left" vertical="center" shrinkToFit="1"/>
      <protection locked="0"/>
    </xf>
    <xf numFmtId="185" fontId="5" fillId="3" borderId="44" xfId="0" applyNumberFormat="1" applyFont="1" applyFill="1" applyBorder="1" applyAlignment="1" applyProtection="1">
      <alignment horizontal="right" vertical="center"/>
      <protection locked="0"/>
    </xf>
    <xf numFmtId="185" fontId="5" fillId="3" borderId="27" xfId="0" applyNumberFormat="1" applyFont="1" applyFill="1" applyBorder="1" applyAlignment="1" applyProtection="1">
      <alignment horizontal="right" vertical="center"/>
      <protection locked="0"/>
    </xf>
    <xf numFmtId="185" fontId="5" fillId="3" borderId="45" xfId="0" applyNumberFormat="1" applyFont="1" applyFill="1" applyBorder="1" applyAlignment="1" applyProtection="1">
      <alignment horizontal="right" vertical="center"/>
      <protection locked="0"/>
    </xf>
    <xf numFmtId="185" fontId="5" fillId="3" borderId="43" xfId="0" applyNumberFormat="1" applyFont="1" applyFill="1" applyBorder="1" applyAlignment="1" applyProtection="1">
      <alignment horizontal="right" vertical="center"/>
      <protection locked="0"/>
    </xf>
    <xf numFmtId="0" fontId="5" fillId="0" borderId="28" xfId="3" applyFont="1" applyBorder="1">
      <alignment vertical="center"/>
    </xf>
    <xf numFmtId="0" fontId="5" fillId="0" borderId="27" xfId="3" applyFont="1" applyBorder="1">
      <alignment vertical="center"/>
    </xf>
    <xf numFmtId="0" fontId="5" fillId="0" borderId="37" xfId="3" applyFont="1" applyBorder="1">
      <alignment vertical="center"/>
    </xf>
    <xf numFmtId="0" fontId="5" fillId="0" borderId="54" xfId="3" applyFont="1" applyBorder="1" applyAlignment="1">
      <alignment horizontal="left" vertical="center"/>
    </xf>
    <xf numFmtId="0" fontId="5" fillId="0" borderId="43" xfId="3" applyFont="1" applyBorder="1" applyAlignment="1">
      <alignment horizontal="left" vertical="center"/>
    </xf>
    <xf numFmtId="0" fontId="5" fillId="0" borderId="60" xfId="3" applyFont="1" applyBorder="1" applyAlignment="1">
      <alignment horizontal="left" vertical="center"/>
    </xf>
    <xf numFmtId="0" fontId="3" fillId="2" borderId="36" xfId="6" applyFont="1" applyFill="1" applyBorder="1" applyAlignment="1">
      <alignment horizontal="left" vertical="center"/>
    </xf>
    <xf numFmtId="0" fontId="3" fillId="2" borderId="5" xfId="6" applyFont="1" applyFill="1" applyBorder="1" applyAlignment="1">
      <alignment horizontal="left" vertical="center"/>
    </xf>
    <xf numFmtId="0" fontId="3" fillId="2" borderId="6" xfId="6" applyFont="1" applyFill="1" applyBorder="1" applyAlignment="1">
      <alignment horizontal="left" vertical="center"/>
    </xf>
    <xf numFmtId="0" fontId="3" fillId="2" borderId="61" xfId="6" applyFont="1" applyFill="1" applyBorder="1" applyAlignment="1">
      <alignment horizontal="left" vertical="center"/>
    </xf>
    <xf numFmtId="0" fontId="3" fillId="2" borderId="30" xfId="6" applyFont="1" applyFill="1" applyBorder="1" applyAlignment="1">
      <alignment horizontal="left" vertical="center"/>
    </xf>
    <xf numFmtId="0" fontId="3" fillId="2" borderId="31" xfId="6" applyFont="1" applyFill="1" applyBorder="1" applyAlignment="1">
      <alignment horizontal="left" vertical="center"/>
    </xf>
    <xf numFmtId="0" fontId="5" fillId="2" borderId="32" xfId="6" applyFont="1" applyFill="1" applyBorder="1" applyAlignment="1">
      <alignment horizontal="center" vertical="center"/>
    </xf>
    <xf numFmtId="0" fontId="5" fillId="2" borderId="25" xfId="6" applyFont="1" applyFill="1" applyBorder="1" applyAlignment="1">
      <alignment horizontal="center" vertical="center"/>
    </xf>
    <xf numFmtId="0" fontId="5" fillId="2" borderId="12" xfId="6" applyFont="1" applyFill="1" applyBorder="1" applyAlignment="1">
      <alignment horizontal="center" vertical="center"/>
    </xf>
    <xf numFmtId="0" fontId="5" fillId="2" borderId="61" xfId="6" applyFont="1" applyFill="1" applyBorder="1" applyAlignment="1">
      <alignment horizontal="center" vertical="center"/>
    </xf>
    <xf numFmtId="0" fontId="5" fillId="2" borderId="30" xfId="6" applyFont="1" applyFill="1" applyBorder="1" applyAlignment="1">
      <alignment horizontal="center" vertical="center"/>
    </xf>
    <xf numFmtId="0" fontId="5" fillId="2" borderId="42" xfId="6" applyFont="1" applyFill="1" applyBorder="1" applyAlignment="1">
      <alignment horizontal="center" vertical="center"/>
    </xf>
    <xf numFmtId="0" fontId="5" fillId="2" borderId="59" xfId="6" applyFont="1" applyFill="1" applyBorder="1" applyAlignment="1">
      <alignment horizontal="center" vertical="center"/>
    </xf>
    <xf numFmtId="0" fontId="5" fillId="2" borderId="47" xfId="6" applyFont="1" applyFill="1" applyBorder="1" applyAlignment="1">
      <alignment horizontal="center" vertical="center"/>
    </xf>
    <xf numFmtId="0" fontId="5" fillId="2" borderId="68" xfId="6" applyFont="1" applyFill="1" applyBorder="1" applyAlignment="1">
      <alignment horizontal="center" vertical="center"/>
    </xf>
    <xf numFmtId="0" fontId="5" fillId="2" borderId="39" xfId="6" applyFont="1" applyFill="1" applyBorder="1" applyAlignment="1">
      <alignment horizontal="center" vertical="center"/>
    </xf>
    <xf numFmtId="0" fontId="5" fillId="2" borderId="33" xfId="6" applyFont="1" applyFill="1" applyBorder="1" applyAlignment="1">
      <alignment horizontal="center" vertical="center"/>
    </xf>
    <xf numFmtId="0" fontId="5" fillId="2" borderId="41" xfId="6" applyFont="1" applyFill="1" applyBorder="1" applyAlignment="1">
      <alignment horizontal="center" vertical="center"/>
    </xf>
    <xf numFmtId="0" fontId="5" fillId="2" borderId="31" xfId="6" applyFont="1" applyFill="1" applyBorder="1" applyAlignment="1">
      <alignment horizontal="center" vertical="center"/>
    </xf>
    <xf numFmtId="0" fontId="5" fillId="2" borderId="50" xfId="6" applyFont="1" applyFill="1" applyBorder="1" applyAlignment="1">
      <alignment horizontal="center" vertical="center"/>
    </xf>
    <xf numFmtId="0" fontId="5" fillId="2" borderId="48" xfId="6" applyFont="1" applyFill="1" applyBorder="1" applyAlignment="1">
      <alignment horizontal="center" vertical="center"/>
    </xf>
    <xf numFmtId="0" fontId="5" fillId="2" borderId="74" xfId="6" applyFont="1" applyFill="1" applyBorder="1" applyAlignment="1">
      <alignment horizontal="center" vertical="center"/>
    </xf>
    <xf numFmtId="0" fontId="5" fillId="3" borderId="0" xfId="0" applyFont="1" applyFill="1" applyBorder="1" applyAlignment="1" applyProtection="1">
      <alignment horizontal="center" vertical="center"/>
      <protection locked="0"/>
    </xf>
    <xf numFmtId="14" fontId="5" fillId="2" borderId="0" xfId="0" applyNumberFormat="1" applyFont="1" applyFill="1" applyBorder="1" applyAlignment="1" applyProtection="1">
      <alignment horizontal="center" vertical="center" wrapText="1"/>
      <protection hidden="1"/>
    </xf>
    <xf numFmtId="0" fontId="5" fillId="2" borderId="0" xfId="0" applyFont="1" applyFill="1" applyBorder="1" applyAlignment="1">
      <alignment horizontal="center" vertical="center"/>
    </xf>
    <xf numFmtId="0" fontId="5" fillId="3" borderId="32" xfId="6" applyFont="1" applyFill="1" applyBorder="1" applyAlignment="1" applyProtection="1">
      <alignment horizontal="left" vertical="center" wrapText="1"/>
      <protection locked="0"/>
    </xf>
    <xf numFmtId="0" fontId="5" fillId="3" borderId="25" xfId="6" applyFont="1" applyFill="1" applyBorder="1" applyAlignment="1" applyProtection="1">
      <alignment horizontal="left" vertical="center" wrapText="1"/>
      <protection locked="0"/>
    </xf>
    <xf numFmtId="0" fontId="5" fillId="3" borderId="12" xfId="6" applyFont="1" applyFill="1" applyBorder="1" applyAlignment="1" applyProtection="1">
      <alignment horizontal="left" vertical="center" wrapText="1"/>
      <protection locked="0"/>
    </xf>
    <xf numFmtId="0" fontId="5" fillId="3" borderId="61" xfId="6" applyFont="1" applyFill="1" applyBorder="1" applyAlignment="1" applyProtection="1">
      <alignment horizontal="left" vertical="center" wrapText="1"/>
      <protection locked="0"/>
    </xf>
    <xf numFmtId="0" fontId="5" fillId="3" borderId="30" xfId="6" applyFont="1" applyFill="1" applyBorder="1" applyAlignment="1" applyProtection="1">
      <alignment horizontal="left" vertical="center" wrapText="1"/>
      <protection locked="0"/>
    </xf>
    <xf numFmtId="0" fontId="5" fillId="3" borderId="42" xfId="6" applyFont="1" applyFill="1" applyBorder="1" applyAlignment="1" applyProtection="1">
      <alignment horizontal="left" vertical="center" wrapText="1"/>
      <protection locked="0"/>
    </xf>
    <xf numFmtId="0" fontId="5" fillId="4" borderId="59" xfId="6" applyFont="1" applyFill="1" applyBorder="1" applyAlignment="1" applyProtection="1">
      <alignment horizontal="center" vertical="center"/>
      <protection locked="0"/>
    </xf>
    <xf numFmtId="0" fontId="5" fillId="4" borderId="47" xfId="6" applyFont="1" applyFill="1" applyBorder="1" applyAlignment="1" applyProtection="1">
      <alignment horizontal="center" vertical="center"/>
      <protection locked="0"/>
    </xf>
    <xf numFmtId="0" fontId="5" fillId="3" borderId="39" xfId="6" applyFont="1" applyFill="1" applyBorder="1" applyAlignment="1" applyProtection="1">
      <alignment vertical="center" wrapText="1"/>
      <protection locked="0"/>
    </xf>
    <xf numFmtId="0" fontId="5" fillId="3" borderId="25" xfId="6" applyFont="1" applyFill="1" applyBorder="1" applyAlignment="1" applyProtection="1">
      <alignment vertical="center" wrapText="1"/>
      <protection locked="0"/>
    </xf>
    <xf numFmtId="0" fontId="5" fillId="3" borderId="33" xfId="6" applyFont="1" applyFill="1" applyBorder="1" applyAlignment="1" applyProtection="1">
      <alignment vertical="center" wrapText="1"/>
      <protection locked="0"/>
    </xf>
    <xf numFmtId="0" fontId="5" fillId="3" borderId="41" xfId="6" applyFont="1" applyFill="1" applyBorder="1" applyAlignment="1" applyProtection="1">
      <alignment vertical="center" wrapText="1"/>
      <protection locked="0"/>
    </xf>
    <xf numFmtId="0" fontId="5" fillId="3" borderId="30" xfId="6" applyFont="1" applyFill="1" applyBorder="1" applyAlignment="1" applyProtection="1">
      <alignment vertical="center" wrapText="1"/>
      <protection locked="0"/>
    </xf>
    <xf numFmtId="0" fontId="5" fillId="3" borderId="31" xfId="6" applyFont="1" applyFill="1" applyBorder="1" applyAlignment="1" applyProtection="1">
      <alignment vertical="center" wrapText="1"/>
      <protection locked="0"/>
    </xf>
    <xf numFmtId="0" fontId="5" fillId="4" borderId="50" xfId="6" applyFont="1" applyFill="1" applyBorder="1" applyAlignment="1" applyProtection="1">
      <alignment horizontal="center" vertical="center"/>
      <protection locked="0"/>
    </xf>
    <xf numFmtId="0" fontId="5" fillId="4" borderId="48" xfId="6" applyFont="1" applyFill="1" applyBorder="1" applyAlignment="1" applyProtection="1">
      <alignment horizontal="center" vertical="center"/>
      <protection locked="0"/>
    </xf>
    <xf numFmtId="0" fontId="25" fillId="2" borderId="27" xfId="6" applyFont="1" applyFill="1" applyBorder="1" applyAlignment="1">
      <alignment vertical="center" wrapText="1"/>
    </xf>
    <xf numFmtId="0" fontId="25" fillId="2" borderId="1" xfId="6" applyFont="1" applyFill="1" applyBorder="1" applyAlignment="1">
      <alignment vertical="center" wrapText="1"/>
    </xf>
    <xf numFmtId="0" fontId="5" fillId="2" borderId="29" xfId="6" applyFont="1" applyFill="1" applyBorder="1" applyAlignment="1">
      <alignment horizontal="center" vertical="center" wrapText="1"/>
    </xf>
    <xf numFmtId="0" fontId="5" fillId="2" borderId="0" xfId="6" applyFont="1" applyFill="1" applyAlignment="1">
      <alignment horizontal="center" vertical="center" wrapText="1"/>
    </xf>
    <xf numFmtId="0" fontId="3" fillId="2" borderId="29" xfId="6" applyFont="1" applyFill="1" applyBorder="1" applyAlignment="1">
      <alignment horizontal="left" vertical="center"/>
    </xf>
    <xf numFmtId="0" fontId="3" fillId="2" borderId="0" xfId="6" applyFont="1" applyFill="1" applyAlignment="1">
      <alignment horizontal="left" vertical="center"/>
    </xf>
    <xf numFmtId="0" fontId="3" fillId="2" borderId="10" xfId="6" applyFont="1" applyFill="1" applyBorder="1" applyAlignment="1">
      <alignment horizontal="left" vertical="center"/>
    </xf>
    <xf numFmtId="0" fontId="5" fillId="2" borderId="28" xfId="6" applyFont="1" applyFill="1" applyBorder="1" applyAlignment="1">
      <alignment horizontal="left" vertical="center" shrinkToFit="1"/>
    </xf>
    <xf numFmtId="0" fontId="5" fillId="2" borderId="27" xfId="6" applyFont="1" applyFill="1" applyBorder="1" applyAlignment="1">
      <alignment horizontal="left" vertical="center" shrinkToFit="1"/>
    </xf>
    <xf numFmtId="0" fontId="5" fillId="2" borderId="37" xfId="6" applyFont="1" applyFill="1" applyBorder="1" applyAlignment="1">
      <alignment horizontal="left" vertical="center" shrinkToFit="1"/>
    </xf>
    <xf numFmtId="0" fontId="5" fillId="3" borderId="44" xfId="6" applyFont="1" applyFill="1" applyBorder="1" applyAlignment="1" applyProtection="1">
      <alignment horizontal="right" vertical="center"/>
      <protection locked="0"/>
    </xf>
    <xf numFmtId="0" fontId="5" fillId="3" borderId="27" xfId="6" applyFont="1" applyFill="1" applyBorder="1" applyAlignment="1" applyProtection="1">
      <alignment horizontal="right" vertical="center"/>
      <protection locked="0"/>
    </xf>
    <xf numFmtId="185" fontId="5" fillId="3" borderId="44" xfId="1" applyNumberFormat="1" applyFont="1" applyFill="1" applyBorder="1" applyAlignment="1" applyProtection="1">
      <alignment horizontal="right" vertical="center"/>
      <protection locked="0"/>
    </xf>
    <xf numFmtId="185" fontId="5" fillId="3" borderId="27" xfId="1" applyNumberFormat="1" applyFont="1" applyFill="1" applyBorder="1" applyAlignment="1" applyProtection="1">
      <alignment horizontal="right" vertical="center"/>
      <protection locked="0"/>
    </xf>
    <xf numFmtId="0" fontId="1" fillId="2" borderId="5" xfId="6" applyFill="1" applyBorder="1" applyAlignment="1">
      <alignment horizontal="left" vertical="center"/>
    </xf>
    <xf numFmtId="0" fontId="1" fillId="2" borderId="6" xfId="6" applyFill="1" applyBorder="1" applyAlignment="1">
      <alignment horizontal="left" vertical="center"/>
    </xf>
    <xf numFmtId="0" fontId="1" fillId="2" borderId="61" xfId="6" applyFill="1" applyBorder="1" applyAlignment="1">
      <alignment horizontal="left" vertical="center"/>
    </xf>
    <xf numFmtId="0" fontId="1" fillId="2" borderId="30" xfId="6" applyFill="1" applyBorder="1" applyAlignment="1">
      <alignment horizontal="left" vertical="center"/>
    </xf>
    <xf numFmtId="0" fontId="1" fillId="2" borderId="31" xfId="6" applyFill="1" applyBorder="1" applyAlignment="1">
      <alignment horizontal="left" vertical="center"/>
    </xf>
    <xf numFmtId="0" fontId="5" fillId="2" borderId="32" xfId="6" applyFont="1" applyFill="1" applyBorder="1" applyAlignment="1">
      <alignment horizontal="center" vertical="center" shrinkToFit="1"/>
    </xf>
    <xf numFmtId="0" fontId="5" fillId="2" borderId="25" xfId="6" applyFont="1" applyFill="1" applyBorder="1" applyAlignment="1">
      <alignment horizontal="center" vertical="center" shrinkToFit="1"/>
    </xf>
    <xf numFmtId="0" fontId="5" fillId="2" borderId="61" xfId="6" applyFont="1" applyFill="1" applyBorder="1" applyAlignment="1">
      <alignment horizontal="center" vertical="center" shrinkToFit="1"/>
    </xf>
    <xf numFmtId="0" fontId="5" fillId="2" borderId="30" xfId="6" applyFont="1" applyFill="1" applyBorder="1" applyAlignment="1">
      <alignment horizontal="center" vertical="center" shrinkToFit="1"/>
    </xf>
    <xf numFmtId="0" fontId="5" fillId="2" borderId="39" xfId="6" applyFont="1" applyFill="1" applyBorder="1" applyAlignment="1">
      <alignment horizontal="center" vertical="center" shrinkToFit="1"/>
    </xf>
    <xf numFmtId="0" fontId="5" fillId="2" borderId="41" xfId="6" applyFont="1" applyFill="1" applyBorder="1" applyAlignment="1">
      <alignment horizontal="center" vertical="center" shrinkToFit="1"/>
    </xf>
    <xf numFmtId="0" fontId="5" fillId="2" borderId="12" xfId="6" applyFont="1" applyFill="1" applyBorder="1" applyAlignment="1">
      <alignment horizontal="center" vertical="center" shrinkToFit="1"/>
    </xf>
    <xf numFmtId="0" fontId="5" fillId="2" borderId="42" xfId="6" applyFont="1" applyFill="1" applyBorder="1" applyAlignment="1">
      <alignment horizontal="center" vertical="center" shrinkToFit="1"/>
    </xf>
    <xf numFmtId="0" fontId="5" fillId="2" borderId="33" xfId="6" applyFont="1" applyFill="1" applyBorder="1" applyAlignment="1">
      <alignment horizontal="center" vertical="center" shrinkToFit="1"/>
    </xf>
    <xf numFmtId="0" fontId="5" fillId="2" borderId="31" xfId="6" applyFont="1" applyFill="1" applyBorder="1" applyAlignment="1">
      <alignment horizontal="center" vertical="center" shrinkToFit="1"/>
    </xf>
    <xf numFmtId="0" fontId="5" fillId="2" borderId="28" xfId="6" applyFont="1" applyFill="1" applyBorder="1" applyAlignment="1">
      <alignment vertical="center" shrinkToFit="1"/>
    </xf>
    <xf numFmtId="0" fontId="5" fillId="2" borderId="27" xfId="6" applyFont="1" applyFill="1" applyBorder="1" applyAlignment="1">
      <alignment vertical="center" shrinkToFit="1"/>
    </xf>
    <xf numFmtId="0" fontId="5" fillId="3" borderId="44" xfId="6" applyFont="1" applyFill="1" applyBorder="1" applyAlignment="1" applyProtection="1">
      <alignment horizontal="center" vertical="center" shrinkToFit="1"/>
      <protection locked="0"/>
    </xf>
    <xf numFmtId="0" fontId="5" fillId="3" borderId="27" xfId="6" applyFont="1" applyFill="1" applyBorder="1" applyAlignment="1" applyProtection="1">
      <alignment horizontal="center" vertical="center" shrinkToFit="1"/>
      <protection locked="0"/>
    </xf>
    <xf numFmtId="0" fontId="5" fillId="3" borderId="37" xfId="6" applyFont="1" applyFill="1" applyBorder="1" applyAlignment="1" applyProtection="1">
      <alignment horizontal="center" vertical="center" shrinkToFit="1"/>
      <protection locked="0"/>
    </xf>
    <xf numFmtId="0" fontId="5" fillId="2" borderId="44" xfId="6" applyFont="1" applyFill="1" applyBorder="1" applyAlignment="1">
      <alignment vertical="center" shrinkToFit="1"/>
    </xf>
    <xf numFmtId="0" fontId="5" fillId="2" borderId="37" xfId="6" applyFont="1" applyFill="1" applyBorder="1" applyAlignment="1">
      <alignment vertical="center" shrinkToFit="1"/>
    </xf>
    <xf numFmtId="0" fontId="5" fillId="3" borderId="1" xfId="6" applyFont="1" applyFill="1" applyBorder="1" applyAlignment="1" applyProtection="1">
      <alignment horizontal="center" vertical="center" shrinkToFit="1"/>
      <protection locked="0"/>
    </xf>
    <xf numFmtId="0" fontId="3" fillId="2" borderId="36" xfId="3" applyFont="1" applyFill="1" applyBorder="1" applyAlignment="1">
      <alignment vertical="center" wrapText="1"/>
    </xf>
    <xf numFmtId="0" fontId="3" fillId="2" borderId="5" xfId="3" applyFont="1" applyFill="1" applyBorder="1" applyAlignment="1">
      <alignment vertical="center" wrapText="1"/>
    </xf>
    <xf numFmtId="0" fontId="3" fillId="2" borderId="6" xfId="3" applyFont="1" applyFill="1" applyBorder="1" applyAlignment="1">
      <alignment vertical="center" wrapText="1"/>
    </xf>
    <xf numFmtId="0" fontId="3" fillId="2" borderId="61" xfId="3" applyFont="1" applyFill="1" applyBorder="1" applyAlignment="1">
      <alignment vertical="center" wrapText="1"/>
    </xf>
    <xf numFmtId="0" fontId="3" fillId="2" borderId="30" xfId="3" applyFont="1" applyFill="1" applyBorder="1" applyAlignment="1">
      <alignment vertical="center" wrapText="1"/>
    </xf>
    <xf numFmtId="0" fontId="3" fillId="2" borderId="31" xfId="3" applyFont="1" applyFill="1" applyBorder="1" applyAlignment="1">
      <alignment vertical="center" wrapText="1"/>
    </xf>
    <xf numFmtId="0" fontId="7" fillId="2" borderId="29" xfId="3" applyFont="1" applyFill="1" applyBorder="1" applyAlignment="1">
      <alignment vertical="center" wrapText="1"/>
    </xf>
    <xf numFmtId="0" fontId="7" fillId="2" borderId="0" xfId="3" applyFont="1" applyFill="1">
      <alignment vertical="center"/>
    </xf>
    <xf numFmtId="0" fontId="7" fillId="2" borderId="10" xfId="3" applyFont="1" applyFill="1" applyBorder="1">
      <alignment vertical="center"/>
    </xf>
    <xf numFmtId="0" fontId="7" fillId="2" borderId="61" xfId="3" applyFont="1" applyFill="1" applyBorder="1">
      <alignment vertical="center"/>
    </xf>
    <xf numFmtId="0" fontId="7" fillId="2" borderId="30" xfId="3" applyFont="1" applyFill="1" applyBorder="1">
      <alignment vertical="center"/>
    </xf>
    <xf numFmtId="0" fontId="7" fillId="2" borderId="31" xfId="3" applyFont="1" applyFill="1" applyBorder="1">
      <alignment vertical="center"/>
    </xf>
    <xf numFmtId="0" fontId="5" fillId="0" borderId="37" xfId="3" applyFont="1" applyBorder="1" applyAlignment="1">
      <alignment horizontal="center" vertical="center"/>
    </xf>
    <xf numFmtId="0" fontId="20" fillId="3" borderId="44" xfId="3" applyFont="1" applyFill="1" applyBorder="1" applyProtection="1">
      <alignment vertical="center"/>
      <protection locked="0"/>
    </xf>
    <xf numFmtId="0" fontId="20" fillId="3" borderId="27" xfId="3" applyFont="1" applyFill="1" applyBorder="1" applyProtection="1">
      <alignment vertical="center"/>
      <protection locked="0"/>
    </xf>
    <xf numFmtId="0" fontId="20" fillId="3" borderId="1" xfId="3" applyFont="1" applyFill="1" applyBorder="1" applyProtection="1">
      <alignment vertical="center"/>
      <protection locked="0"/>
    </xf>
    <xf numFmtId="0" fontId="3" fillId="2" borderId="36" xfId="3" applyFont="1" applyFill="1" applyBorder="1" applyAlignment="1">
      <alignment horizontal="left" vertical="center" shrinkToFit="1"/>
    </xf>
    <xf numFmtId="0" fontId="3" fillId="2" borderId="5" xfId="3" applyFont="1" applyFill="1" applyBorder="1" applyAlignment="1">
      <alignment horizontal="left" vertical="center" shrinkToFit="1"/>
    </xf>
    <xf numFmtId="0" fontId="3" fillId="2" borderId="6" xfId="3" applyFont="1" applyFill="1" applyBorder="1" applyAlignment="1">
      <alignment horizontal="left" vertical="center" shrinkToFit="1"/>
    </xf>
    <xf numFmtId="0" fontId="3" fillId="2" borderId="61" xfId="3" applyFont="1" applyFill="1" applyBorder="1" applyAlignment="1">
      <alignment horizontal="left" vertical="center" shrinkToFit="1"/>
    </xf>
    <xf numFmtId="0" fontId="3" fillId="2" borderId="30" xfId="3" applyFont="1" applyFill="1" applyBorder="1" applyAlignment="1">
      <alignment horizontal="left" vertical="center" shrinkToFit="1"/>
    </xf>
    <xf numFmtId="0" fontId="3" fillId="2" borderId="31" xfId="3" applyFont="1" applyFill="1" applyBorder="1" applyAlignment="1">
      <alignment horizontal="left" vertical="center" shrinkToFit="1"/>
    </xf>
    <xf numFmtId="0" fontId="5" fillId="2" borderId="32" xfId="3" applyFont="1" applyFill="1" applyBorder="1" applyAlignment="1">
      <alignment horizontal="center" vertical="center" textRotation="255"/>
    </xf>
    <xf numFmtId="0" fontId="1" fillId="2" borderId="12" xfId="3" applyFill="1" applyBorder="1">
      <alignment vertical="center"/>
    </xf>
    <xf numFmtId="0" fontId="5" fillId="2" borderId="29" xfId="3" applyFont="1" applyFill="1" applyBorder="1" applyAlignment="1">
      <alignment horizontal="center" vertical="center" textRotation="255"/>
    </xf>
    <xf numFmtId="0" fontId="1" fillId="2" borderId="21" xfId="3" applyFill="1" applyBorder="1">
      <alignment vertical="center"/>
    </xf>
    <xf numFmtId="0" fontId="1" fillId="2" borderId="29" xfId="3" applyFill="1" applyBorder="1">
      <alignment vertical="center"/>
    </xf>
    <xf numFmtId="0" fontId="5" fillId="2" borderId="44" xfId="3" applyFont="1" applyFill="1" applyBorder="1" applyAlignment="1">
      <alignment horizontal="center" vertical="center"/>
    </xf>
    <xf numFmtId="0" fontId="5" fillId="2" borderId="27" xfId="3" applyFont="1" applyFill="1" applyBorder="1" applyAlignment="1">
      <alignment horizontal="center" vertical="center"/>
    </xf>
    <xf numFmtId="0" fontId="5" fillId="2" borderId="37" xfId="3" applyFont="1" applyFill="1" applyBorder="1" applyAlignment="1">
      <alignment horizontal="center" vertical="center"/>
    </xf>
    <xf numFmtId="0" fontId="5" fillId="2" borderId="39" xfId="3" applyFont="1" applyFill="1" applyBorder="1" applyAlignment="1">
      <alignment horizontal="center" vertical="center"/>
    </xf>
    <xf numFmtId="0" fontId="5" fillId="2" borderId="25" xfId="3" applyFont="1" applyFill="1" applyBorder="1" applyAlignment="1">
      <alignment horizontal="center" vertical="center"/>
    </xf>
    <xf numFmtId="0" fontId="5" fillId="2" borderId="12" xfId="3" applyFont="1" applyFill="1" applyBorder="1" applyAlignment="1">
      <alignment horizontal="center" vertical="center"/>
    </xf>
    <xf numFmtId="0" fontId="5" fillId="2" borderId="40" xfId="3" applyFont="1" applyFill="1" applyBorder="1" applyAlignment="1">
      <alignment horizontal="center" vertical="center"/>
    </xf>
    <xf numFmtId="0" fontId="5" fillId="2" borderId="0" xfId="3" applyFont="1" applyFill="1" applyAlignment="1">
      <alignment horizontal="center" vertical="center"/>
    </xf>
    <xf numFmtId="0" fontId="5" fillId="2" borderId="21" xfId="3" applyFont="1" applyFill="1" applyBorder="1" applyAlignment="1">
      <alignment horizontal="center" vertical="center"/>
    </xf>
    <xf numFmtId="0" fontId="5" fillId="2" borderId="41" xfId="3" applyFont="1" applyFill="1" applyBorder="1" applyAlignment="1">
      <alignment horizontal="center" vertical="center"/>
    </xf>
    <xf numFmtId="0" fontId="5" fillId="2" borderId="30" xfId="3" applyFont="1" applyFill="1" applyBorder="1" applyAlignment="1">
      <alignment horizontal="center" vertical="center"/>
    </xf>
    <xf numFmtId="0" fontId="5" fillId="2" borderId="42" xfId="3" applyFont="1" applyFill="1" applyBorder="1" applyAlignment="1">
      <alignment horizontal="center" vertical="center"/>
    </xf>
    <xf numFmtId="0" fontId="14" fillId="2" borderId="44" xfId="3" applyFont="1" applyFill="1" applyBorder="1" applyAlignment="1">
      <alignment horizontal="center" vertical="center"/>
    </xf>
    <xf numFmtId="0" fontId="14" fillId="2" borderId="27" xfId="3" applyFont="1" applyFill="1" applyBorder="1" applyAlignment="1">
      <alignment horizontal="center" vertical="center"/>
    </xf>
    <xf numFmtId="0" fontId="14" fillId="2" borderId="37" xfId="3" applyFont="1" applyFill="1" applyBorder="1" applyAlignment="1">
      <alignment horizontal="center" vertical="center"/>
    </xf>
    <xf numFmtId="0" fontId="1" fillId="2" borderId="30" xfId="3" applyFill="1" applyBorder="1">
      <alignment vertical="center"/>
    </xf>
    <xf numFmtId="0" fontId="1" fillId="2" borderId="42" xfId="3" applyFill="1" applyBorder="1">
      <alignment vertical="center"/>
    </xf>
    <xf numFmtId="0" fontId="5" fillId="3" borderId="41" xfId="3" applyFont="1" applyFill="1" applyBorder="1" applyAlignment="1" applyProtection="1">
      <alignment horizontal="left" vertical="center"/>
      <protection locked="0"/>
    </xf>
    <xf numFmtId="0" fontId="5" fillId="3" borderId="30" xfId="3" applyFont="1" applyFill="1" applyBorder="1" applyAlignment="1" applyProtection="1">
      <alignment horizontal="left" vertical="center"/>
      <protection locked="0"/>
    </xf>
    <xf numFmtId="0" fontId="5" fillId="3" borderId="31" xfId="3" applyFont="1" applyFill="1" applyBorder="1" applyAlignment="1" applyProtection="1">
      <alignment horizontal="left" vertical="center"/>
      <protection locked="0"/>
    </xf>
    <xf numFmtId="49" fontId="5" fillId="3" borderId="44" xfId="0" applyNumberFormat="1" applyFont="1" applyFill="1" applyBorder="1" applyAlignment="1" applyProtection="1">
      <alignment horizontal="left" vertical="center"/>
      <protection locked="0"/>
    </xf>
    <xf numFmtId="49" fontId="5" fillId="3" borderId="27" xfId="0" applyNumberFormat="1" applyFont="1" applyFill="1" applyBorder="1" applyAlignment="1" applyProtection="1">
      <alignment horizontal="left" vertical="center"/>
      <protection locked="0"/>
    </xf>
    <xf numFmtId="49" fontId="5" fillId="3" borderId="1" xfId="0" applyNumberFormat="1" applyFont="1" applyFill="1" applyBorder="1" applyAlignment="1" applyProtection="1">
      <alignment horizontal="left" vertical="center"/>
      <protection locked="0"/>
    </xf>
    <xf numFmtId="0" fontId="14" fillId="0" borderId="27" xfId="3" applyFont="1" applyBorder="1" applyAlignment="1">
      <alignment horizontal="center" vertical="center"/>
    </xf>
    <xf numFmtId="0" fontId="14" fillId="0" borderId="1" xfId="3" applyFont="1" applyBorder="1" applyAlignment="1">
      <alignment horizontal="center" vertical="center"/>
    </xf>
    <xf numFmtId="0" fontId="5" fillId="3" borderId="1" xfId="3" applyFont="1" applyFill="1" applyBorder="1" applyAlignment="1" applyProtection="1">
      <alignment horizontal="left" vertical="center" wrapText="1"/>
      <protection locked="0"/>
    </xf>
    <xf numFmtId="0" fontId="5" fillId="3" borderId="37" xfId="3" applyFont="1" applyFill="1" applyBorder="1" applyAlignment="1" applyProtection="1">
      <alignment horizontal="left" vertical="center"/>
      <protection locked="0"/>
    </xf>
    <xf numFmtId="0" fontId="5" fillId="2" borderId="44" xfId="3" applyFont="1" applyFill="1" applyBorder="1" applyAlignment="1">
      <alignment horizontal="center" vertical="center" shrinkToFit="1"/>
    </xf>
    <xf numFmtId="0" fontId="5" fillId="2" borderId="27" xfId="3" applyFont="1" applyFill="1" applyBorder="1" applyAlignment="1">
      <alignment horizontal="center" vertical="center" shrinkToFit="1"/>
    </xf>
    <xf numFmtId="0" fontId="5" fillId="2" borderId="37" xfId="3" applyFont="1" applyFill="1" applyBorder="1" applyAlignment="1">
      <alignment horizontal="center" vertical="center" shrinkToFit="1"/>
    </xf>
    <xf numFmtId="0" fontId="0" fillId="2" borderId="0" xfId="3" applyFont="1" applyFill="1" applyAlignment="1">
      <alignment vertical="center" wrapText="1"/>
    </xf>
    <xf numFmtId="0" fontId="0" fillId="2" borderId="0" xfId="3" applyFont="1" applyFill="1">
      <alignment vertical="center"/>
    </xf>
    <xf numFmtId="0" fontId="0" fillId="2" borderId="10" xfId="3" applyFont="1" applyFill="1" applyBorder="1">
      <alignment vertical="center"/>
    </xf>
    <xf numFmtId="0" fontId="5" fillId="3" borderId="44" xfId="3" applyFont="1" applyFill="1" applyBorder="1" applyAlignment="1" applyProtection="1">
      <alignment vertical="center" wrapText="1"/>
      <protection locked="0"/>
    </xf>
    <xf numFmtId="0" fontId="5" fillId="3" borderId="27" xfId="3" applyFont="1" applyFill="1" applyBorder="1" applyAlignment="1" applyProtection="1">
      <alignment vertical="center" wrapText="1"/>
      <protection locked="0"/>
    </xf>
    <xf numFmtId="0" fontId="5" fillId="3" borderId="37" xfId="3" applyFont="1" applyFill="1" applyBorder="1" applyAlignment="1" applyProtection="1">
      <alignment vertical="center" wrapText="1"/>
      <protection locked="0"/>
    </xf>
    <xf numFmtId="0" fontId="5" fillId="3" borderId="1" xfId="3" applyFont="1" applyFill="1" applyBorder="1" applyAlignment="1" applyProtection="1">
      <alignment vertical="center" wrapText="1"/>
      <protection locked="0"/>
    </xf>
    <xf numFmtId="0" fontId="3" fillId="2" borderId="36" xfId="3" applyFont="1" applyFill="1" applyBorder="1" applyAlignment="1">
      <alignment horizontal="left" vertical="center"/>
    </xf>
    <xf numFmtId="0" fontId="3" fillId="2" borderId="5" xfId="3" applyFont="1" applyFill="1" applyBorder="1" applyAlignment="1">
      <alignment horizontal="left" vertical="center"/>
    </xf>
    <xf numFmtId="0" fontId="3" fillId="2" borderId="6" xfId="3" applyFont="1" applyFill="1" applyBorder="1" applyAlignment="1">
      <alignment horizontal="left" vertical="center"/>
    </xf>
    <xf numFmtId="0" fontId="3" fillId="2" borderId="29" xfId="3" applyFont="1" applyFill="1" applyBorder="1" applyAlignment="1">
      <alignment horizontal="left" vertical="center"/>
    </xf>
    <xf numFmtId="0" fontId="3" fillId="2" borderId="0" xfId="3" applyFont="1" applyFill="1" applyAlignment="1">
      <alignment horizontal="left" vertical="center"/>
    </xf>
    <xf numFmtId="0" fontId="3" fillId="2" borderId="10" xfId="3" applyFont="1" applyFill="1" applyBorder="1" applyAlignment="1">
      <alignment horizontal="left" vertical="center"/>
    </xf>
    <xf numFmtId="0" fontId="5" fillId="2" borderId="25" xfId="3" applyFont="1" applyFill="1" applyBorder="1" applyAlignment="1">
      <alignment horizontal="center" vertical="center" textRotation="255"/>
    </xf>
    <xf numFmtId="0" fontId="5" fillId="2" borderId="0" xfId="3" applyFont="1" applyFill="1" applyAlignment="1">
      <alignment horizontal="center" vertical="center" textRotation="255"/>
    </xf>
    <xf numFmtId="0" fontId="5" fillId="2" borderId="61" xfId="3" applyFont="1" applyFill="1" applyBorder="1" applyAlignment="1">
      <alignment horizontal="center" vertical="center" textRotation="255"/>
    </xf>
    <xf numFmtId="0" fontId="5" fillId="2" borderId="30" xfId="3" applyFont="1" applyFill="1" applyBorder="1" applyAlignment="1">
      <alignment horizontal="center" vertical="center" textRotation="255"/>
    </xf>
    <xf numFmtId="0" fontId="1" fillId="2" borderId="37" xfId="3" applyFill="1" applyBorder="1" applyAlignment="1">
      <alignment horizontal="center" vertical="center"/>
    </xf>
    <xf numFmtId="0" fontId="5" fillId="3" borderId="44" xfId="3" applyFont="1" applyFill="1" applyBorder="1" applyProtection="1">
      <alignment vertical="center"/>
      <protection locked="0"/>
    </xf>
    <xf numFmtId="0" fontId="5" fillId="3" borderId="27" xfId="3" applyFont="1" applyFill="1" applyBorder="1" applyProtection="1">
      <alignment vertical="center"/>
      <protection locked="0"/>
    </xf>
    <xf numFmtId="0" fontId="5" fillId="3" borderId="1" xfId="3" applyFont="1" applyFill="1" applyBorder="1" applyProtection="1">
      <alignment vertical="center"/>
      <protection locked="0"/>
    </xf>
    <xf numFmtId="0" fontId="0" fillId="0" borderId="35" xfId="2" applyFont="1" applyBorder="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 fillId="0" borderId="41" xfId="2" applyBorder="1" applyAlignment="1">
      <alignment horizontal="center" vertical="center"/>
    </xf>
    <xf numFmtId="0" fontId="1" fillId="0" borderId="30" xfId="2" applyBorder="1" applyAlignment="1">
      <alignment horizontal="center" vertical="center"/>
    </xf>
    <xf numFmtId="0" fontId="1" fillId="0" borderId="31" xfId="2" applyBorder="1" applyAlignment="1">
      <alignment horizontal="center" vertical="center"/>
    </xf>
    <xf numFmtId="49" fontId="5" fillId="2" borderId="20" xfId="3" applyNumberFormat="1" applyFont="1" applyFill="1" applyBorder="1" applyAlignment="1">
      <alignment horizontal="left" vertical="center" shrinkToFit="1"/>
    </xf>
    <xf numFmtId="49" fontId="1" fillId="2" borderId="14" xfId="3" applyNumberFormat="1" applyFill="1" applyBorder="1" applyAlignment="1">
      <alignment horizontal="left" vertical="center" shrinkToFit="1"/>
    </xf>
    <xf numFmtId="180" fontId="45" fillId="3" borderId="40" xfId="3" applyNumberFormat="1" applyFont="1" applyFill="1" applyBorder="1" applyAlignment="1" applyProtection="1">
      <alignment horizontal="center" vertical="center" wrapText="1" shrinkToFit="1"/>
      <protection locked="0"/>
    </xf>
    <xf numFmtId="180" fontId="45" fillId="3" borderId="0" xfId="3" applyNumberFormat="1" applyFont="1" applyFill="1" applyAlignment="1" applyProtection="1">
      <alignment horizontal="center" vertical="center" wrapText="1" shrinkToFit="1"/>
      <protection locked="0"/>
    </xf>
    <xf numFmtId="180" fontId="45" fillId="3" borderId="67" xfId="3" applyNumberFormat="1" applyFont="1" applyFill="1" applyBorder="1" applyAlignment="1" applyProtection="1">
      <alignment horizontal="center" vertical="center" wrapText="1" shrinkToFit="1"/>
      <protection locked="0"/>
    </xf>
    <xf numFmtId="0" fontId="5" fillId="2" borderId="40"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67" xfId="3" applyFont="1" applyFill="1" applyBorder="1" applyAlignment="1">
      <alignment horizontal="center" vertical="center" wrapText="1"/>
    </xf>
    <xf numFmtId="0" fontId="0" fillId="2" borderId="44" xfId="3" applyFont="1" applyFill="1" applyBorder="1" applyAlignment="1">
      <alignment horizontal="left" vertical="center" shrinkToFit="1"/>
    </xf>
    <xf numFmtId="0" fontId="1" fillId="2" borderId="27" xfId="3" applyFill="1" applyBorder="1" applyAlignment="1">
      <alignment horizontal="left" vertical="center" shrinkToFit="1"/>
    </xf>
    <xf numFmtId="0" fontId="1" fillId="2" borderId="1" xfId="3" applyFill="1" applyBorder="1" applyAlignment="1">
      <alignment horizontal="left" vertical="center" shrinkToFit="1"/>
    </xf>
    <xf numFmtId="0" fontId="10" fillId="2" borderId="17" xfId="3" applyFont="1" applyFill="1" applyBorder="1" applyAlignment="1">
      <alignment horizontal="left" vertical="top" wrapText="1" shrinkToFit="1"/>
    </xf>
    <xf numFmtId="0" fontId="10" fillId="2" borderId="18" xfId="3" applyFont="1" applyFill="1" applyBorder="1" applyAlignment="1">
      <alignment horizontal="left" vertical="top" wrapText="1" shrinkToFit="1"/>
    </xf>
    <xf numFmtId="0" fontId="10" fillId="2" borderId="15" xfId="3" applyFont="1" applyFill="1" applyBorder="1" applyAlignment="1">
      <alignment horizontal="left" vertical="top" wrapText="1" shrinkToFi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7" fillId="3" borderId="45" xfId="3" applyFont="1" applyFill="1" applyBorder="1" applyAlignment="1" applyProtection="1">
      <alignment horizontal="left" vertical="center" wrapText="1"/>
      <protection locked="0"/>
    </xf>
    <xf numFmtId="0" fontId="7" fillId="3" borderId="43" xfId="3" applyFont="1" applyFill="1" applyBorder="1" applyAlignment="1" applyProtection="1">
      <alignment horizontal="left" vertical="center" wrapText="1"/>
      <protection locked="0"/>
    </xf>
    <xf numFmtId="0" fontId="7" fillId="3" borderId="56" xfId="3" applyFont="1" applyFill="1" applyBorder="1" applyAlignment="1" applyProtection="1">
      <alignment horizontal="left" vertical="center" wrapText="1"/>
      <protection locked="0"/>
    </xf>
    <xf numFmtId="0" fontId="1" fillId="2" borderId="76" xfId="3" applyFill="1" applyBorder="1" applyAlignment="1">
      <alignment horizontal="left" vertical="center" shrinkToFit="1"/>
    </xf>
    <xf numFmtId="0" fontId="1" fillId="2" borderId="77" xfId="3" applyFill="1" applyBorder="1" applyAlignment="1">
      <alignment horizontal="left" vertical="center" shrinkToFit="1"/>
    </xf>
    <xf numFmtId="0" fontId="1" fillId="2" borderId="78" xfId="3" applyFill="1" applyBorder="1" applyAlignment="1">
      <alignment horizontal="left" vertical="center" shrinkToFit="1"/>
    </xf>
    <xf numFmtId="0" fontId="1" fillId="2" borderId="79" xfId="3" applyFill="1" applyBorder="1" applyAlignment="1">
      <alignment horizontal="left" vertical="center"/>
    </xf>
    <xf numFmtId="0" fontId="1" fillId="2" borderId="80" xfId="3" applyFill="1" applyBorder="1" applyAlignment="1">
      <alignment horizontal="left" vertical="center"/>
    </xf>
    <xf numFmtId="0" fontId="1" fillId="2" borderId="81" xfId="3" applyFill="1" applyBorder="1" applyAlignment="1">
      <alignment horizontal="left" vertical="center"/>
    </xf>
    <xf numFmtId="0" fontId="5" fillId="2" borderId="41" xfId="3" applyFont="1" applyFill="1" applyBorder="1" applyAlignment="1">
      <alignment horizontal="left" vertical="top" wrapText="1" shrinkToFit="1"/>
    </xf>
    <xf numFmtId="0" fontId="5" fillId="2" borderId="30" xfId="3" applyFont="1" applyFill="1" applyBorder="1" applyAlignment="1">
      <alignment horizontal="left" vertical="top" wrapText="1" shrinkToFit="1"/>
    </xf>
    <xf numFmtId="0" fontId="5" fillId="2" borderId="42" xfId="3" applyFont="1" applyFill="1" applyBorder="1" applyAlignment="1">
      <alignment horizontal="left" vertical="top" wrapText="1" shrinkToFit="1"/>
    </xf>
    <xf numFmtId="0" fontId="5" fillId="2" borderId="41" xfId="3" applyFont="1" applyFill="1" applyBorder="1" applyAlignment="1">
      <alignment horizontal="center" vertical="center" wrapText="1"/>
    </xf>
    <xf numFmtId="0" fontId="5" fillId="2" borderId="30" xfId="3" applyFont="1" applyFill="1" applyBorder="1" applyAlignment="1">
      <alignment horizontal="center" vertical="center" wrapText="1"/>
    </xf>
    <xf numFmtId="0" fontId="5" fillId="2" borderId="42" xfId="3" applyFont="1" applyFill="1" applyBorder="1" applyAlignment="1">
      <alignment horizontal="center" vertical="center" wrapText="1"/>
    </xf>
    <xf numFmtId="49" fontId="5" fillId="2" borderId="11" xfId="3" applyNumberFormat="1" applyFont="1" applyFill="1" applyBorder="1" applyAlignment="1">
      <alignment horizontal="left" vertical="center" shrinkToFit="1"/>
    </xf>
    <xf numFmtId="49" fontId="1" fillId="2" borderId="75" xfId="3" applyNumberFormat="1" applyFill="1" applyBorder="1" applyAlignment="1">
      <alignment horizontal="left" vertical="center" shrinkToFit="1"/>
    </xf>
    <xf numFmtId="180" fontId="45" fillId="3" borderId="39" xfId="3" applyNumberFormat="1" applyFont="1" applyFill="1" applyBorder="1" applyAlignment="1" applyProtection="1">
      <alignment horizontal="center" vertical="center" wrapText="1" shrinkToFit="1"/>
      <protection locked="0"/>
    </xf>
    <xf numFmtId="180" fontId="45" fillId="3" borderId="25" xfId="3" applyNumberFormat="1" applyFont="1" applyFill="1" applyBorder="1" applyAlignment="1" applyProtection="1">
      <alignment horizontal="center" vertical="center" wrapText="1" shrinkToFit="1"/>
      <protection locked="0"/>
    </xf>
    <xf numFmtId="180" fontId="45" fillId="3" borderId="12" xfId="3" applyNumberFormat="1" applyFont="1" applyFill="1" applyBorder="1" applyAlignment="1" applyProtection="1">
      <alignment horizontal="center" vertical="center" wrapText="1" shrinkToFit="1"/>
      <protection locked="0"/>
    </xf>
    <xf numFmtId="0" fontId="5" fillId="2" borderId="39"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1" fillId="2" borderId="82" xfId="3" applyFill="1" applyBorder="1" applyAlignment="1">
      <alignment horizontal="left" vertical="center"/>
    </xf>
    <xf numFmtId="0" fontId="1" fillId="2" borderId="83" xfId="3" applyFill="1" applyBorder="1" applyAlignment="1">
      <alignment horizontal="left" vertical="center"/>
    </xf>
    <xf numFmtId="0" fontId="1" fillId="2" borderId="84" xfId="3" applyFill="1" applyBorder="1" applyAlignment="1">
      <alignment horizontal="left" vertical="center"/>
    </xf>
    <xf numFmtId="49" fontId="1" fillId="2" borderId="20" xfId="3" applyNumberFormat="1" applyFill="1" applyBorder="1" applyAlignment="1">
      <alignment horizontal="left" vertical="center" shrinkToFit="1"/>
    </xf>
    <xf numFmtId="0" fontId="7" fillId="3" borderId="44" xfId="3" applyFont="1" applyFill="1" applyBorder="1" applyAlignment="1" applyProtection="1">
      <alignment horizontal="left" vertical="center" wrapText="1"/>
      <protection locked="0"/>
    </xf>
    <xf numFmtId="0" fontId="7" fillId="3" borderId="27" xfId="3" applyFont="1" applyFill="1" applyBorder="1" applyAlignment="1" applyProtection="1">
      <alignment horizontal="left" vertical="center" wrapText="1"/>
      <protection locked="0"/>
    </xf>
    <xf numFmtId="0" fontId="7" fillId="3" borderId="1" xfId="3" applyFont="1" applyFill="1" applyBorder="1" applyAlignment="1" applyProtection="1">
      <alignment horizontal="left" vertical="center" wrapText="1"/>
      <protection locked="0"/>
    </xf>
    <xf numFmtId="0" fontId="5" fillId="2" borderId="40" xfId="3" applyFont="1" applyFill="1" applyBorder="1" applyAlignment="1">
      <alignment vertical="top" wrapText="1" shrinkToFit="1"/>
    </xf>
    <xf numFmtId="0" fontId="5" fillId="2" borderId="0" xfId="3" applyFont="1" applyFill="1" applyAlignment="1">
      <alignment vertical="top" wrapText="1" shrinkToFit="1"/>
    </xf>
    <xf numFmtId="0" fontId="5" fillId="2" borderId="67" xfId="3" applyFont="1" applyFill="1" applyBorder="1" applyAlignment="1">
      <alignment vertical="top" wrapText="1" shrinkToFit="1"/>
    </xf>
    <xf numFmtId="0" fontId="5" fillId="2" borderId="41" xfId="3" applyFont="1" applyFill="1" applyBorder="1" applyAlignment="1">
      <alignment vertical="top" wrapText="1" shrinkToFit="1"/>
    </xf>
    <xf numFmtId="0" fontId="5" fillId="2" borderId="30" xfId="3" applyFont="1" applyFill="1" applyBorder="1" applyAlignment="1">
      <alignment vertical="top" wrapText="1" shrinkToFit="1"/>
    </xf>
    <xf numFmtId="0" fontId="5" fillId="2" borderId="42" xfId="3" applyFont="1" applyFill="1" applyBorder="1" applyAlignment="1">
      <alignment vertical="top" wrapText="1" shrinkToFit="1"/>
    </xf>
    <xf numFmtId="0" fontId="0" fillId="2" borderId="39" xfId="3" applyFont="1" applyFill="1" applyBorder="1" applyAlignment="1">
      <alignment vertical="center" wrapText="1" shrinkToFit="1"/>
    </xf>
    <xf numFmtId="0" fontId="1" fillId="2" borderId="25" xfId="3" applyFill="1" applyBorder="1" applyAlignment="1">
      <alignment vertical="center" shrinkToFit="1"/>
    </xf>
    <xf numFmtId="0" fontId="1" fillId="2" borderId="33" xfId="3" applyFill="1" applyBorder="1" applyAlignment="1">
      <alignment vertical="center" shrinkToFit="1"/>
    </xf>
    <xf numFmtId="0" fontId="1" fillId="2" borderId="41" xfId="3" applyFill="1" applyBorder="1" applyAlignment="1">
      <alignment vertical="center" shrinkToFit="1"/>
    </xf>
    <xf numFmtId="0" fontId="1" fillId="2" borderId="30" xfId="3" applyFill="1" applyBorder="1" applyAlignment="1">
      <alignment vertical="center" shrinkToFit="1"/>
    </xf>
    <xf numFmtId="0" fontId="1" fillId="2" borderId="31" xfId="3" applyFill="1" applyBorder="1" applyAlignment="1">
      <alignment vertical="center" shrinkToFit="1"/>
    </xf>
    <xf numFmtId="0" fontId="1" fillId="2" borderId="5" xfId="3" applyFill="1" applyBorder="1" applyAlignment="1">
      <alignment horizontal="left" vertical="center"/>
    </xf>
    <xf numFmtId="0" fontId="1" fillId="2" borderId="61" xfId="3" applyFill="1" applyBorder="1" applyAlignment="1">
      <alignment horizontal="left" vertical="center"/>
    </xf>
    <xf numFmtId="0" fontId="1" fillId="2" borderId="30" xfId="3" applyFill="1" applyBorder="1" applyAlignment="1">
      <alignment horizontal="left" vertical="center"/>
    </xf>
    <xf numFmtId="0" fontId="0" fillId="2" borderId="25" xfId="3" applyFont="1" applyFill="1" applyBorder="1" applyAlignment="1">
      <alignment vertical="center" wrapText="1" shrinkToFit="1"/>
    </xf>
    <xf numFmtId="0" fontId="0" fillId="2" borderId="33" xfId="3" applyFont="1" applyFill="1" applyBorder="1" applyAlignment="1">
      <alignment vertical="center" wrapText="1" shrinkToFit="1"/>
    </xf>
    <xf numFmtId="0" fontId="0" fillId="2" borderId="41" xfId="3" applyFont="1" applyFill="1" applyBorder="1" applyAlignment="1">
      <alignment vertical="center" wrapText="1" shrinkToFit="1"/>
    </xf>
    <xf numFmtId="0" fontId="0" fillId="2" borderId="30" xfId="3" applyFont="1" applyFill="1" applyBorder="1" applyAlignment="1">
      <alignment vertical="center" wrapText="1" shrinkToFit="1"/>
    </xf>
    <xf numFmtId="0" fontId="0" fillId="2" borderId="31" xfId="3" applyFont="1" applyFill="1" applyBorder="1" applyAlignment="1">
      <alignment vertical="center" wrapText="1" shrinkToFit="1"/>
    </xf>
  </cellXfs>
  <cellStyles count="10">
    <cellStyle name="桁区切り" xfId="1" builtinId="6"/>
    <cellStyle name="標準" xfId="0" builtinId="0"/>
    <cellStyle name="標準 2" xfId="3" xr:uid="{00000000-0005-0000-0000-000002000000}"/>
    <cellStyle name="標準 3" xfId="4" xr:uid="{00000000-0005-0000-0000-000003000000}"/>
    <cellStyle name="標準 4" xfId="5" xr:uid="{00000000-0005-0000-0000-000004000000}"/>
    <cellStyle name="標準 5" xfId="6" xr:uid="{00000000-0005-0000-0000-000005000000}"/>
    <cellStyle name="標準 6" xfId="7" xr:uid="{00000000-0005-0000-0000-000006000000}"/>
    <cellStyle name="標準 7" xfId="9" xr:uid="{8C962750-44B1-4FA3-AEDA-9B57521AFD4B}"/>
    <cellStyle name="標準_分類品目表(kai) 2" xfId="8" xr:uid="{00000000-0005-0000-0000-000008000000}"/>
    <cellStyle name="標準_分類品目表(kai)_庁舎等管理業務入札参加資格審査申請書" xfId="2" xr:uid="{00000000-0005-0000-0000-000009000000}"/>
  </cellStyles>
  <dxfs count="110">
    <dxf>
      <font>
        <b/>
        <i val="0"/>
        <condense val="0"/>
        <extend val="0"/>
      </font>
    </dxf>
    <dxf>
      <font>
        <b val="0"/>
        <i val="0"/>
        <strike/>
        <condense val="0"/>
        <extend val="0"/>
      </font>
    </dxf>
    <dxf>
      <font>
        <b/>
        <i val="0"/>
        <condense val="0"/>
        <extend val="0"/>
      </font>
    </dxf>
    <dxf>
      <font>
        <b val="0"/>
        <i val="0"/>
        <strike/>
        <condense val="0"/>
        <extend val="0"/>
      </font>
    </dxf>
    <dxf>
      <fill>
        <patternFill>
          <bgColor indexed="9"/>
        </patternFill>
      </fill>
    </dxf>
    <dxf>
      <fill>
        <patternFill>
          <bgColor indexed="9"/>
        </patternFill>
      </fill>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condense val="0"/>
        <extend val="0"/>
        <color indexed="9"/>
      </font>
      <fill>
        <patternFill>
          <bgColor indexed="8"/>
        </patternFill>
      </fill>
    </dxf>
    <dxf>
      <fill>
        <patternFill>
          <bgColor theme="0"/>
        </patternFill>
      </fill>
    </dxf>
    <dxf>
      <fill>
        <patternFill>
          <bgColor theme="0"/>
        </patternFill>
      </fill>
    </dxf>
    <dxf>
      <fill>
        <patternFill>
          <bgColor indexed="9"/>
        </patternFill>
      </fill>
    </dxf>
    <dxf>
      <fill>
        <patternFill>
          <bgColor theme="0"/>
        </patternFill>
      </fill>
    </dxf>
    <dxf>
      <font>
        <strike/>
        <condense val="0"/>
        <extend val="0"/>
      </font>
    </dxf>
    <dxf>
      <font>
        <b/>
        <i val="0"/>
        <condense val="0"/>
        <extend val="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9"/>
        </patternFill>
      </fill>
    </dxf>
    <dxf>
      <fill>
        <patternFill>
          <bgColor indexed="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ndense val="0"/>
        <extend val="0"/>
      </font>
    </dxf>
    <dxf>
      <font>
        <strike/>
        <condense val="0"/>
        <extend val="0"/>
      </font>
    </dxf>
    <dxf>
      <font>
        <strike/>
        <condense val="0"/>
        <extend val="0"/>
      </font>
    </dxf>
    <dxf>
      <font>
        <strike/>
        <condense val="0"/>
        <extend val="0"/>
      </font>
    </dxf>
    <dxf>
      <fill>
        <patternFill>
          <bgColor indexed="10"/>
        </patternFill>
      </fill>
    </dxf>
    <dxf>
      <fill>
        <patternFill>
          <bgColor theme="0"/>
        </patternFill>
      </fill>
    </dxf>
    <dxf>
      <fill>
        <patternFill>
          <bgColor indexed="9"/>
        </patternFill>
      </fill>
    </dxf>
    <dxf>
      <fill>
        <patternFill>
          <bgColor theme="0"/>
        </patternFill>
      </fill>
    </dxf>
    <dxf>
      <fill>
        <patternFill>
          <bgColor theme="0"/>
        </patternFill>
      </fill>
    </dxf>
    <dxf>
      <font>
        <b/>
        <i val="0"/>
        <condense val="0"/>
        <extend val="0"/>
      </font>
    </dxf>
    <dxf>
      <font>
        <b val="0"/>
        <i val="0"/>
        <strike/>
        <condense val="0"/>
        <extend val="0"/>
      </font>
    </dxf>
    <dxf>
      <fill>
        <patternFill>
          <bgColor indexed="10"/>
        </patternFill>
      </fill>
    </dxf>
    <dxf>
      <fill>
        <patternFill>
          <bgColor theme="0"/>
        </patternFill>
      </fill>
    </dxf>
    <dxf>
      <fill>
        <patternFill>
          <bgColor theme="0"/>
        </patternFill>
      </fill>
    </dxf>
    <dxf>
      <fill>
        <patternFill>
          <bgColor theme="0"/>
        </patternFill>
      </fill>
    </dxf>
    <dxf>
      <font>
        <condense val="0"/>
        <extend val="0"/>
        <color indexed="10"/>
      </font>
      <fill>
        <patternFill patternType="none">
          <bgColor indexed="65"/>
        </patternFill>
      </fill>
    </dxf>
    <dxf>
      <fill>
        <patternFill>
          <bgColor indexed="9"/>
        </patternFill>
      </fill>
    </dxf>
    <dxf>
      <fill>
        <patternFill>
          <bgColor theme="0"/>
        </patternFill>
      </fill>
    </dxf>
    <dxf>
      <fill>
        <patternFill>
          <bgColor theme="0"/>
        </patternFill>
      </fill>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strike/>
        <condense val="0"/>
        <extend val="0"/>
      </font>
    </dxf>
    <dxf>
      <font>
        <strike/>
        <condense val="0"/>
        <extend val="0"/>
      </font>
    </dxf>
    <dxf>
      <font>
        <b/>
        <i val="0"/>
        <condense val="0"/>
        <extend val="0"/>
      </font>
    </dxf>
    <dxf>
      <font>
        <strike/>
        <condense val="0"/>
        <extend val="0"/>
      </font>
    </dxf>
    <dxf>
      <fill>
        <patternFill>
          <bgColor indexed="9"/>
        </patternFill>
      </fill>
    </dxf>
    <dxf>
      <fill>
        <patternFill>
          <bgColor indexed="9"/>
        </patternFill>
      </fill>
    </dxf>
    <dxf>
      <fill>
        <patternFill>
          <bgColor indexed="9"/>
        </patternFill>
      </fill>
    </dxf>
    <dxf>
      <font>
        <strike/>
        <condense val="0"/>
        <extend val="0"/>
      </font>
    </dxf>
    <dxf>
      <fill>
        <patternFill>
          <bgColor theme="0"/>
        </patternFill>
      </fill>
    </dxf>
    <dxf>
      <fill>
        <patternFill>
          <bgColor theme="0"/>
        </patternFill>
      </fill>
    </dxf>
    <dxf>
      <font>
        <strike/>
        <condense val="0"/>
        <extend val="0"/>
      </font>
    </dxf>
    <dxf>
      <font>
        <b/>
        <i val="0"/>
        <condense val="0"/>
        <extend val="0"/>
      </font>
    </dxf>
    <dxf>
      <font>
        <b/>
        <i val="0"/>
        <condense val="0"/>
        <extend val="0"/>
      </font>
    </dxf>
    <dxf>
      <fill>
        <patternFill>
          <bgColor indexed="9"/>
        </patternFill>
      </fill>
    </dxf>
    <dxf>
      <font>
        <strike/>
        <condense val="0"/>
        <extend val="0"/>
      </font>
    </dxf>
    <dxf>
      <font>
        <strike/>
        <condense val="0"/>
        <extend val="0"/>
      </font>
    </dxf>
    <dxf>
      <font>
        <b val="0"/>
        <i val="0"/>
        <condense val="0"/>
        <extend val="0"/>
      </font>
      <border>
        <left style="thin">
          <color indexed="64"/>
        </left>
        <right style="thin">
          <color indexed="64"/>
        </right>
        <top style="thin">
          <color indexed="64"/>
        </top>
        <bottom style="thin">
          <color indexed="64"/>
        </bottom>
      </border>
    </dxf>
    <dxf>
      <font>
        <strike/>
        <condense val="0"/>
        <extend val="0"/>
      </font>
    </dxf>
    <dxf>
      <font>
        <b val="0"/>
        <i val="0"/>
        <strike/>
        <condense val="0"/>
        <extend val="0"/>
      </font>
    </dxf>
    <dxf>
      <font>
        <strike val="0"/>
        <condense val="0"/>
        <extend val="0"/>
      </font>
      <border>
        <left style="thin">
          <color indexed="64"/>
        </left>
        <right style="thin">
          <color indexed="64"/>
        </right>
        <top style="thin">
          <color indexed="64"/>
        </top>
        <bottom style="thin">
          <color indexed="64"/>
        </bottom>
      </border>
    </dxf>
    <dxf>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9"/>
        </patternFill>
      </fill>
    </dxf>
    <dxf>
      <fill>
        <patternFill>
          <bgColor indexed="9"/>
        </patternFill>
      </fill>
    </dxf>
    <dxf>
      <fill>
        <patternFill>
          <bgColor theme="0"/>
        </patternFill>
      </fill>
    </dxf>
    <dxf>
      <fill>
        <patternFill>
          <bgColor theme="0"/>
        </patternFill>
      </fill>
    </dxf>
    <dxf>
      <border>
        <left style="thin">
          <color indexed="64"/>
        </left>
        <right style="thin">
          <color indexed="64"/>
        </right>
        <top style="thin">
          <color indexed="64"/>
        </top>
        <bottom style="thin">
          <color indexed="64"/>
        </bottom>
      </border>
    </dxf>
    <dxf>
      <font>
        <strike/>
        <condense val="0"/>
        <extend val="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FF99"/>
      <color rgb="FFFFFF66"/>
      <color rgb="FF00CC66"/>
      <color rgb="FF33CC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161925</xdr:colOff>
      <xdr:row>20</xdr:row>
      <xdr:rowOff>104774</xdr:rowOff>
    </xdr:from>
    <xdr:to>
      <xdr:col>2</xdr:col>
      <xdr:colOff>161925</xdr:colOff>
      <xdr:row>21</xdr:row>
      <xdr:rowOff>57148</xdr:rowOff>
    </xdr:to>
    <xdr:sp macro="" textlink="">
      <xdr:nvSpPr>
        <xdr:cNvPr id="2" name="屈折矢印 1">
          <a:extLst>
            <a:ext uri="{FF2B5EF4-FFF2-40B4-BE49-F238E27FC236}">
              <a16:creationId xmlns:a16="http://schemas.microsoft.com/office/drawing/2014/main" id="{00000000-0008-0000-0100-000002000000}"/>
            </a:ext>
          </a:extLst>
        </xdr:cNvPr>
        <xdr:cNvSpPr/>
      </xdr:nvSpPr>
      <xdr:spPr>
        <a:xfrm flipH="1" flipV="1">
          <a:off x="409575" y="4667249"/>
          <a:ext cx="219075" cy="190499"/>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85725</xdr:colOff>
      <xdr:row>31</xdr:row>
      <xdr:rowOff>0</xdr:rowOff>
    </xdr:from>
    <xdr:to>
      <xdr:col>10</xdr:col>
      <xdr:colOff>47625</xdr:colOff>
      <xdr:row>31</xdr:row>
      <xdr:rowOff>0</xdr:rowOff>
    </xdr:to>
    <xdr:sp macro="" textlink="">
      <xdr:nvSpPr>
        <xdr:cNvPr id="2" name="Text Box 20">
          <a:extLst>
            <a:ext uri="{FF2B5EF4-FFF2-40B4-BE49-F238E27FC236}">
              <a16:creationId xmlns:a16="http://schemas.microsoft.com/office/drawing/2014/main" id="{00000000-0008-0000-0200-000002000000}"/>
            </a:ext>
          </a:extLst>
        </xdr:cNvPr>
        <xdr:cNvSpPr txBox="1">
          <a:spLocks noChangeArrowheads="1"/>
        </xdr:cNvSpPr>
      </xdr:nvSpPr>
      <xdr:spPr bwMode="auto">
        <a:xfrm>
          <a:off x="1343025" y="5686425"/>
          <a:ext cx="18002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明朝"/>
              <a:ea typeface="ＭＳ Ｐ明朝"/>
            </a:rPr>
            <a:t>事業年度及び契約金額</a:t>
          </a:r>
        </a:p>
      </xdr:txBody>
    </xdr:sp>
    <xdr:clientData/>
  </xdr:twoCellAnchor>
  <xdr:twoCellAnchor>
    <xdr:from>
      <xdr:col>0</xdr:col>
      <xdr:colOff>38100</xdr:colOff>
      <xdr:row>31</xdr:row>
      <xdr:rowOff>0</xdr:rowOff>
    </xdr:from>
    <xdr:to>
      <xdr:col>5</xdr:col>
      <xdr:colOff>0</xdr:colOff>
      <xdr:row>31</xdr:row>
      <xdr:rowOff>0</xdr:rowOff>
    </xdr:to>
    <xdr:sp macro="" textlink="">
      <xdr:nvSpPr>
        <xdr:cNvPr id="3" name="Text Box 39">
          <a:extLst>
            <a:ext uri="{FF2B5EF4-FFF2-40B4-BE49-F238E27FC236}">
              <a16:creationId xmlns:a16="http://schemas.microsoft.com/office/drawing/2014/main" id="{00000000-0008-0000-0200-000003000000}"/>
            </a:ext>
          </a:extLst>
        </xdr:cNvPr>
        <xdr:cNvSpPr txBox="1">
          <a:spLocks noChangeArrowheads="1"/>
        </xdr:cNvSpPr>
      </xdr:nvSpPr>
      <xdr:spPr bwMode="auto">
        <a:xfrm>
          <a:off x="38100" y="5686425"/>
          <a:ext cx="14382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明朝"/>
              <a:ea typeface="ＭＳ Ｐ明朝"/>
            </a:rPr>
            <a:t>契約内容</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RPA&#29992;&#65289;06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29694;&#348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第１号様式　別紙１"/>
      <sheetName val="第１号様式  別紙２"/>
      <sheetName val="第１号様式 別紙３"/>
      <sheetName val="第１号様式　別紙５"/>
      <sheetName val="第１号様式　別紙６"/>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row r="30">
          <cell r="H30"/>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AD11-02AF-47C4-9CEF-C53E5855B6A9}">
  <sheetPr>
    <pageSetUpPr fitToPage="1"/>
  </sheetPr>
  <dimension ref="A1:L11"/>
  <sheetViews>
    <sheetView showGridLines="0" tabSelected="1" zoomScale="90" zoomScaleNormal="90" workbookViewId="0"/>
  </sheetViews>
  <sheetFormatPr defaultColWidth="9" defaultRowHeight="12.75"/>
  <cols>
    <col min="1" max="1" width="3.33203125" style="243" customWidth="1"/>
    <col min="2" max="2" width="3.265625" style="243" customWidth="1"/>
    <col min="3" max="3" width="13.1328125" style="243" customWidth="1"/>
    <col min="4" max="4" width="1.46484375" style="243" customWidth="1"/>
    <col min="5" max="5" width="45.86328125" style="243" customWidth="1"/>
    <col min="6" max="7" width="4.1328125" style="243" customWidth="1"/>
    <col min="8" max="8" width="10.1328125" style="243" customWidth="1"/>
    <col min="9" max="9" width="32.06640625" style="243" customWidth="1"/>
    <col min="10" max="15" width="9" style="243"/>
    <col min="16" max="16" width="5.3984375" style="243" customWidth="1"/>
    <col min="17" max="16384" width="9" style="243"/>
  </cols>
  <sheetData>
    <row r="1" spans="1:12" ht="27.95" customHeight="1">
      <c r="A1" s="240" t="s">
        <v>322</v>
      </c>
      <c r="B1" s="241"/>
      <c r="C1" s="242"/>
      <c r="D1" s="242"/>
      <c r="G1" s="282"/>
      <c r="H1" s="282"/>
      <c r="I1" s="244"/>
      <c r="K1" s="283"/>
      <c r="L1" s="283"/>
    </row>
    <row r="2" spans="1:12" ht="16.149999999999999" customHeight="1">
      <c r="A2" s="245"/>
      <c r="B2" s="245"/>
      <c r="C2" s="242"/>
      <c r="D2" s="242"/>
      <c r="E2" s="242"/>
      <c r="K2" s="246"/>
      <c r="L2" s="246"/>
    </row>
    <row r="3" spans="1:12" ht="21" customHeight="1" thickBot="1">
      <c r="A3" s="247"/>
      <c r="B3" s="247"/>
      <c r="C3" s="247"/>
      <c r="D3" s="247"/>
      <c r="E3" s="251"/>
      <c r="F3" s="248" t="s">
        <v>307</v>
      </c>
      <c r="G3" s="247"/>
      <c r="H3" s="247"/>
      <c r="I3" s="247"/>
    </row>
    <row r="4" spans="1:12" ht="27.75" customHeight="1" thickBot="1">
      <c r="A4" s="284" t="s">
        <v>308</v>
      </c>
      <c r="B4" s="285"/>
      <c r="C4" s="285"/>
      <c r="D4" s="285"/>
      <c r="E4" s="286"/>
      <c r="F4" s="249" t="s">
        <v>309</v>
      </c>
      <c r="G4" s="250" t="s">
        <v>310</v>
      </c>
      <c r="H4" s="287" t="s">
        <v>311</v>
      </c>
      <c r="I4" s="288"/>
    </row>
    <row r="5" spans="1:12" ht="43.5" customHeight="1">
      <c r="A5" s="258" t="s">
        <v>160</v>
      </c>
      <c r="B5" s="289" t="s">
        <v>316</v>
      </c>
      <c r="C5" s="290"/>
      <c r="D5" s="290"/>
      <c r="E5" s="291"/>
      <c r="F5" s="261" t="s">
        <v>312</v>
      </c>
      <c r="G5" s="262" t="s">
        <v>312</v>
      </c>
      <c r="H5" s="292"/>
      <c r="I5" s="293"/>
    </row>
    <row r="6" spans="1:12" ht="43.5" customHeight="1">
      <c r="A6" s="259" t="s">
        <v>163</v>
      </c>
      <c r="B6" s="252" t="s">
        <v>313</v>
      </c>
      <c r="C6" s="253"/>
      <c r="D6" s="253"/>
      <c r="E6" s="254"/>
      <c r="F6" s="263" t="s">
        <v>312</v>
      </c>
      <c r="G6" s="264" t="s">
        <v>312</v>
      </c>
      <c r="H6" s="278"/>
      <c r="I6" s="279"/>
    </row>
    <row r="7" spans="1:12" ht="43.5" customHeight="1">
      <c r="A7" s="259" t="s">
        <v>164</v>
      </c>
      <c r="B7" s="252" t="s">
        <v>314</v>
      </c>
      <c r="C7" s="253"/>
      <c r="D7" s="253"/>
      <c r="E7" s="254"/>
      <c r="F7" s="263" t="s">
        <v>312</v>
      </c>
      <c r="G7" s="264" t="s">
        <v>312</v>
      </c>
      <c r="H7" s="278"/>
      <c r="I7" s="279"/>
    </row>
    <row r="8" spans="1:12" ht="43.5" customHeight="1" thickBot="1">
      <c r="A8" s="260" t="s">
        <v>165</v>
      </c>
      <c r="B8" s="255" t="s">
        <v>315</v>
      </c>
      <c r="C8" s="256"/>
      <c r="D8" s="256"/>
      <c r="E8" s="257"/>
      <c r="F8" s="265" t="s">
        <v>312</v>
      </c>
      <c r="G8" s="266" t="s">
        <v>312</v>
      </c>
      <c r="H8" s="280"/>
      <c r="I8" s="281"/>
    </row>
    <row r="10" spans="1:12" s="80" customFormat="1" ht="24.4" customHeight="1">
      <c r="A10" s="275" t="s">
        <v>319</v>
      </c>
      <c r="B10" s="275" t="s">
        <v>320</v>
      </c>
      <c r="C10" s="276"/>
    </row>
    <row r="11" spans="1:12" s="80" customFormat="1" ht="24.4" customHeight="1">
      <c r="A11" s="275" t="s">
        <v>319</v>
      </c>
      <c r="B11" s="275" t="s">
        <v>321</v>
      </c>
      <c r="C11" s="276"/>
    </row>
  </sheetData>
  <sheetProtection sheet="1" selectLockedCells="1"/>
  <mergeCells count="9">
    <mergeCell ref="H7:I7"/>
    <mergeCell ref="H8:I8"/>
    <mergeCell ref="G1:H1"/>
    <mergeCell ref="K1:L1"/>
    <mergeCell ref="A4:E4"/>
    <mergeCell ref="H4:I4"/>
    <mergeCell ref="B5:E5"/>
    <mergeCell ref="H5:I5"/>
    <mergeCell ref="H6:I6"/>
  </mergeCells>
  <phoneticPr fontId="2"/>
  <dataValidations count="1">
    <dataValidation imeMode="on" allowBlank="1" showInputMessage="1" showErrorMessage="1" sqref="I1" xr:uid="{E2A47152-12D7-4288-BBA1-3CBE5A57C772}"/>
  </dataValidations>
  <pageMargins left="0.82677165354330717" right="0.43307086614173229" top="0.59055118110236227" bottom="0.39370078740157483" header="0.15748031496062992" footer="0.15748031496062992"/>
  <pageSetup paperSize="9" scale="77" orientation="portrait" r:id="rId1"/>
  <headerFooter scaleWithDoc="0" alignWithMargins="0"/>
  <colBreaks count="1" manualBreakCount="1">
    <brk id="9" max="33"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41"/>
  <sheetViews>
    <sheetView showGridLines="0" showZeros="0" view="pageBreakPreview" topLeftCell="A11" zoomScaleNormal="100" zoomScaleSheetLayoutView="100" workbookViewId="0">
      <selection activeCell="J27" sqref="J27:AC27"/>
    </sheetView>
  </sheetViews>
  <sheetFormatPr defaultColWidth="2.86328125" defaultRowHeight="12.75"/>
  <cols>
    <col min="1" max="30" width="2.86328125" style="162" customWidth="1"/>
    <col min="31" max="31" width="8.86328125" style="216" customWidth="1"/>
    <col min="32" max="32" width="8.86328125" customWidth="1"/>
    <col min="33" max="33" width="6.73046875" customWidth="1"/>
    <col min="34" max="35" width="6.73046875" hidden="1" customWidth="1"/>
    <col min="36" max="37" width="6.73046875" customWidth="1"/>
    <col min="38" max="42" width="8.86328125" customWidth="1"/>
  </cols>
  <sheetData>
    <row r="1" spans="1:35" ht="15" customHeight="1">
      <c r="A1" s="161" t="s">
        <v>3</v>
      </c>
      <c r="E1" s="163"/>
      <c r="M1" s="324" t="s">
        <v>200</v>
      </c>
      <c r="N1" s="325"/>
      <c r="O1" s="325"/>
      <c r="P1" s="326"/>
      <c r="Q1" s="330"/>
      <c r="R1" s="331"/>
      <c r="S1" s="331"/>
      <c r="T1" s="332"/>
      <c r="U1" s="324" t="s">
        <v>4</v>
      </c>
      <c r="V1" s="325"/>
      <c r="W1" s="325"/>
      <c r="X1" s="326"/>
      <c r="Y1" s="336"/>
      <c r="Z1" s="337"/>
      <c r="AA1" s="337"/>
      <c r="AB1" s="337"/>
      <c r="AC1" s="338"/>
      <c r="AH1" s="79" t="s">
        <v>86</v>
      </c>
    </row>
    <row r="2" spans="1:35" ht="9.9499999999999993" customHeight="1">
      <c r="A2" s="161"/>
      <c r="M2" s="327"/>
      <c r="N2" s="328"/>
      <c r="O2" s="328"/>
      <c r="P2" s="329"/>
      <c r="Q2" s="333"/>
      <c r="R2" s="334"/>
      <c r="S2" s="334"/>
      <c r="T2" s="335"/>
      <c r="U2" s="327"/>
      <c r="V2" s="328"/>
      <c r="W2" s="328"/>
      <c r="X2" s="329"/>
      <c r="Y2" s="339"/>
      <c r="Z2" s="340"/>
      <c r="AA2" s="340"/>
      <c r="AB2" s="340"/>
      <c r="AC2" s="341"/>
      <c r="AD2" s="164"/>
      <c r="AH2" s="79" t="s">
        <v>87</v>
      </c>
    </row>
    <row r="3" spans="1:35" ht="13.5" customHeight="1">
      <c r="A3" s="161"/>
      <c r="B3" s="342" t="s">
        <v>323</v>
      </c>
      <c r="C3" s="343"/>
      <c r="D3" s="343"/>
      <c r="E3" s="343"/>
      <c r="F3" s="343"/>
      <c r="G3" s="344"/>
      <c r="S3" s="165" t="s">
        <v>201</v>
      </c>
      <c r="T3" s="166"/>
      <c r="U3" s="166"/>
      <c r="V3" s="166"/>
      <c r="W3" s="166"/>
      <c r="X3" s="167"/>
      <c r="Y3" s="167"/>
      <c r="Z3" s="167"/>
      <c r="AA3" s="168"/>
      <c r="AB3" s="169"/>
      <c r="AC3" s="169"/>
      <c r="AD3" s="169"/>
      <c r="AH3" s="80" t="s">
        <v>146</v>
      </c>
      <c r="AI3" s="80" t="s">
        <v>147</v>
      </c>
    </row>
    <row r="4" spans="1:35" ht="13.5" customHeight="1">
      <c r="A4" s="161"/>
      <c r="B4" s="345"/>
      <c r="C4" s="346"/>
      <c r="D4" s="346"/>
      <c r="E4" s="346"/>
      <c r="F4" s="346"/>
      <c r="G4" s="347"/>
      <c r="AH4" s="79" t="s">
        <v>88</v>
      </c>
      <c r="AI4" s="80" t="s">
        <v>89</v>
      </c>
    </row>
    <row r="5" spans="1:35" ht="13.5" customHeight="1">
      <c r="A5" s="294" t="s">
        <v>38</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H5" s="79" t="s">
        <v>90</v>
      </c>
      <c r="AI5" s="80" t="s">
        <v>91</v>
      </c>
    </row>
    <row r="6" spans="1:35" ht="19.149999999999999" customHeight="1" thickBot="1">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18" t="s">
        <v>266</v>
      </c>
      <c r="AH6" s="79" t="s">
        <v>92</v>
      </c>
      <c r="AI6" s="80" t="s">
        <v>93</v>
      </c>
    </row>
    <row r="7" spans="1:35" ht="18.600000000000001" customHeight="1" thickBot="1">
      <c r="A7" s="161"/>
      <c r="R7" s="322" t="s">
        <v>202</v>
      </c>
      <c r="S7" s="323"/>
      <c r="T7" s="323"/>
      <c r="U7" s="323"/>
      <c r="V7" s="348" t="s">
        <v>199</v>
      </c>
      <c r="W7" s="349"/>
      <c r="X7" s="170"/>
      <c r="Y7" s="171" t="s">
        <v>7</v>
      </c>
      <c r="Z7" s="170"/>
      <c r="AA7" s="172" t="s">
        <v>150</v>
      </c>
      <c r="AB7" s="170"/>
      <c r="AC7" s="173" t="s">
        <v>151</v>
      </c>
      <c r="AE7" s="218" t="str">
        <f>IF(X7="","","R"&amp;TEXT((DATE(X7,Z7,AB7)),"yymmdd"))</f>
        <v/>
      </c>
      <c r="AH7" s="79" t="s">
        <v>94</v>
      </c>
      <c r="AI7" s="80" t="s">
        <v>95</v>
      </c>
    </row>
    <row r="8" spans="1:35">
      <c r="W8" s="303"/>
      <c r="X8" s="303"/>
      <c r="Y8" s="174"/>
      <c r="Z8" s="175"/>
      <c r="AA8" s="174"/>
      <c r="AB8" s="175"/>
      <c r="AC8" s="174"/>
      <c r="AD8" s="175"/>
      <c r="AH8" s="79" t="s">
        <v>96</v>
      </c>
      <c r="AI8" s="80" t="s">
        <v>97</v>
      </c>
    </row>
    <row r="9" spans="1:35">
      <c r="B9" s="175" t="s">
        <v>8</v>
      </c>
      <c r="C9" s="175"/>
      <c r="D9" s="175"/>
      <c r="E9" s="175"/>
      <c r="F9" s="175"/>
      <c r="AH9" s="79" t="s">
        <v>98</v>
      </c>
      <c r="AI9" s="80" t="s">
        <v>99</v>
      </c>
    </row>
    <row r="10" spans="1:35">
      <c r="A10" s="161"/>
      <c r="AH10" s="79" t="s">
        <v>100</v>
      </c>
      <c r="AI10" s="80" t="s">
        <v>101</v>
      </c>
    </row>
    <row r="11" spans="1:35">
      <c r="A11" s="295" t="s">
        <v>325</v>
      </c>
      <c r="B11" s="296"/>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H11" s="79" t="s">
        <v>102</v>
      </c>
      <c r="AI11" s="80" t="s">
        <v>103</v>
      </c>
    </row>
    <row r="12" spans="1:35">
      <c r="A12" s="296"/>
      <c r="B12" s="296"/>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H12" s="79" t="s">
        <v>104</v>
      </c>
      <c r="AI12" s="80" t="s">
        <v>105</v>
      </c>
    </row>
    <row r="13" spans="1:35">
      <c r="A13" s="296"/>
      <c r="B13" s="296"/>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H13" s="79" t="s">
        <v>106</v>
      </c>
      <c r="AI13" s="80" t="s">
        <v>107</v>
      </c>
    </row>
    <row r="14" spans="1:35">
      <c r="A14" s="297"/>
      <c r="B14" s="297"/>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H14" s="79" t="s">
        <v>108</v>
      </c>
      <c r="AI14" s="80" t="s">
        <v>109</v>
      </c>
    </row>
    <row r="15" spans="1:35">
      <c r="AH15" s="79" t="s">
        <v>110</v>
      </c>
      <c r="AI15" s="80" t="s">
        <v>111</v>
      </c>
    </row>
    <row r="16" spans="1:35" ht="13.15" thickBot="1">
      <c r="A16" s="161"/>
      <c r="B16" s="176" t="s">
        <v>204</v>
      </c>
      <c r="C16" s="162" t="s">
        <v>37</v>
      </c>
      <c r="F16" s="364"/>
      <c r="G16" s="364"/>
      <c r="H16" s="364"/>
      <c r="I16" s="364"/>
      <c r="J16" s="364"/>
      <c r="L16" s="165" t="s">
        <v>261</v>
      </c>
      <c r="AH16" s="79" t="s">
        <v>68</v>
      </c>
      <c r="AI16" s="80" t="s">
        <v>112</v>
      </c>
    </row>
    <row r="17" spans="1:35" ht="27" customHeight="1" thickBot="1">
      <c r="B17" s="177"/>
      <c r="C17" s="304"/>
      <c r="D17" s="305"/>
      <c r="E17" s="306"/>
      <c r="F17" s="361" t="str">
        <f>IF(C17="継続","→","")</f>
        <v/>
      </c>
      <c r="G17" s="362"/>
      <c r="H17" s="362"/>
      <c r="I17" s="362"/>
      <c r="J17" s="363"/>
      <c r="K17" s="350" t="s">
        <v>324</v>
      </c>
      <c r="L17" s="351"/>
      <c r="M17" s="351"/>
      <c r="N17" s="351"/>
      <c r="O17" s="351"/>
      <c r="P17" s="352"/>
      <c r="Q17" s="353"/>
      <c r="R17" s="353"/>
      <c r="S17" s="353"/>
      <c r="T17" s="353"/>
      <c r="U17" s="354"/>
      <c r="AH17" s="79" t="s">
        <v>113</v>
      </c>
      <c r="AI17" s="80" t="s">
        <v>114</v>
      </c>
    </row>
    <row r="18" spans="1:35" ht="17.25" customHeight="1">
      <c r="B18" s="177"/>
      <c r="C18" s="180"/>
      <c r="D18" s="302"/>
      <c r="E18" s="302"/>
      <c r="F18" s="178"/>
      <c r="G18" s="179"/>
      <c r="H18" s="298"/>
      <c r="I18" s="298"/>
      <c r="J18" s="178"/>
      <c r="K18" s="181"/>
      <c r="M18" s="181"/>
      <c r="N18" s="181"/>
      <c r="O18" s="181"/>
      <c r="P18" s="181"/>
      <c r="Q18" s="181"/>
      <c r="R18" s="181"/>
      <c r="S18" s="181"/>
      <c r="T18" s="181"/>
      <c r="U18" s="181"/>
      <c r="AH18" s="79" t="s">
        <v>115</v>
      </c>
      <c r="AI18" s="80" t="s">
        <v>116</v>
      </c>
    </row>
    <row r="19" spans="1:35" s="80" customFormat="1" ht="13.15" thickBot="1">
      <c r="A19" s="181"/>
      <c r="B19" s="176" t="s">
        <v>203</v>
      </c>
      <c r="C19" s="181" t="s">
        <v>36</v>
      </c>
      <c r="D19" s="182"/>
      <c r="E19" s="182"/>
      <c r="F19" s="182"/>
      <c r="G19" s="182"/>
      <c r="H19" s="182"/>
      <c r="I19" s="183"/>
      <c r="J19" s="182"/>
      <c r="K19" s="182"/>
      <c r="L19" s="182"/>
      <c r="M19" s="182"/>
      <c r="N19" s="183"/>
      <c r="O19" s="183"/>
      <c r="P19" s="183"/>
      <c r="Q19" s="183"/>
      <c r="R19" s="183"/>
      <c r="S19" s="183"/>
      <c r="T19" s="183"/>
      <c r="U19" s="183"/>
      <c r="V19" s="183"/>
      <c r="W19" s="183"/>
      <c r="X19" s="183"/>
      <c r="Y19" s="183"/>
      <c r="Z19" s="183"/>
      <c r="AA19" s="181"/>
      <c r="AB19" s="181"/>
      <c r="AC19" s="181"/>
      <c r="AD19" s="181"/>
      <c r="AE19" s="216"/>
      <c r="AH19" s="79" t="s">
        <v>117</v>
      </c>
      <c r="AI19" s="80" t="s">
        <v>118</v>
      </c>
    </row>
    <row r="20" spans="1:35" s="80" customFormat="1" ht="13.5" customHeight="1">
      <c r="A20" s="181"/>
      <c r="B20" s="181"/>
      <c r="C20" s="355" t="s">
        <v>34</v>
      </c>
      <c r="D20" s="356"/>
      <c r="E20" s="356"/>
      <c r="F20" s="356"/>
      <c r="G20" s="357"/>
      <c r="H20" s="358"/>
      <c r="I20" s="359"/>
      <c r="J20" s="359"/>
      <c r="K20" s="359"/>
      <c r="L20" s="359"/>
      <c r="M20" s="359"/>
      <c r="N20" s="359"/>
      <c r="O20" s="359"/>
      <c r="P20" s="359"/>
      <c r="Q20" s="359"/>
      <c r="R20" s="359"/>
      <c r="S20" s="359"/>
      <c r="T20" s="359"/>
      <c r="U20" s="359"/>
      <c r="V20" s="359"/>
      <c r="W20" s="359"/>
      <c r="X20" s="359"/>
      <c r="Y20" s="359"/>
      <c r="Z20" s="359"/>
      <c r="AA20" s="359"/>
      <c r="AB20" s="359"/>
      <c r="AC20" s="360"/>
      <c r="AD20" s="184"/>
      <c r="AE20" s="216"/>
      <c r="AH20" s="79" t="s">
        <v>119</v>
      </c>
      <c r="AI20" s="80" t="s">
        <v>120</v>
      </c>
    </row>
    <row r="21" spans="1:35" s="80" customFormat="1" ht="24" customHeight="1">
      <c r="A21" s="181"/>
      <c r="B21" s="181"/>
      <c r="C21" s="307" t="s">
        <v>205</v>
      </c>
      <c r="D21" s="308"/>
      <c r="E21" s="308"/>
      <c r="F21" s="308"/>
      <c r="G21" s="309"/>
      <c r="H21" s="310"/>
      <c r="I21" s="311"/>
      <c r="J21" s="311"/>
      <c r="K21" s="311"/>
      <c r="L21" s="311"/>
      <c r="M21" s="311"/>
      <c r="N21" s="311"/>
      <c r="O21" s="311"/>
      <c r="P21" s="311"/>
      <c r="Q21" s="311"/>
      <c r="R21" s="311"/>
      <c r="S21" s="311"/>
      <c r="T21" s="311"/>
      <c r="U21" s="311"/>
      <c r="V21" s="311"/>
      <c r="W21" s="311"/>
      <c r="X21" s="311"/>
      <c r="Y21" s="311"/>
      <c r="Z21" s="311"/>
      <c r="AA21" s="311"/>
      <c r="AB21" s="311"/>
      <c r="AC21" s="312"/>
      <c r="AD21" s="184"/>
      <c r="AE21" s="216"/>
      <c r="AH21" s="80" t="s">
        <v>64</v>
      </c>
      <c r="AI21" s="80" t="s">
        <v>121</v>
      </c>
    </row>
    <row r="22" spans="1:35" s="80" customFormat="1" ht="30" customHeight="1">
      <c r="A22" s="181"/>
      <c r="B22" s="181"/>
      <c r="C22" s="313" t="s">
        <v>206</v>
      </c>
      <c r="D22" s="314"/>
      <c r="E22" s="314"/>
      <c r="F22" s="314"/>
      <c r="G22" s="315"/>
      <c r="H22" s="316" t="s">
        <v>85</v>
      </c>
      <c r="I22" s="315"/>
      <c r="J22" s="310"/>
      <c r="K22" s="311"/>
      <c r="L22" s="311"/>
      <c r="M22" s="311"/>
      <c r="N22" s="311"/>
      <c r="O22" s="317"/>
      <c r="P22" s="318" t="s">
        <v>10</v>
      </c>
      <c r="Q22" s="319"/>
      <c r="R22" s="310"/>
      <c r="S22" s="311"/>
      <c r="T22" s="311"/>
      <c r="U22" s="311"/>
      <c r="V22" s="311"/>
      <c r="W22" s="311"/>
      <c r="X22" s="311"/>
      <c r="Y22" s="311"/>
      <c r="Z22" s="311"/>
      <c r="AA22" s="311"/>
      <c r="AB22" s="311"/>
      <c r="AC22" s="312"/>
      <c r="AD22" s="184"/>
      <c r="AE22" s="216"/>
      <c r="AH22" s="80" t="s">
        <v>122</v>
      </c>
      <c r="AI22" s="80" t="s">
        <v>123</v>
      </c>
    </row>
    <row r="23" spans="1:35" s="80" customFormat="1" ht="30" customHeight="1" thickBot="1">
      <c r="A23" s="181"/>
      <c r="B23" s="181"/>
      <c r="C23" s="320" t="s">
        <v>196</v>
      </c>
      <c r="D23" s="321"/>
      <c r="E23" s="321"/>
      <c r="F23" s="321"/>
      <c r="G23" s="321"/>
      <c r="H23" s="365"/>
      <c r="I23" s="366"/>
      <c r="J23" s="366"/>
      <c r="K23" s="366"/>
      <c r="L23" s="366"/>
      <c r="M23" s="366"/>
      <c r="N23" s="366"/>
      <c r="O23" s="366"/>
      <c r="P23" s="366"/>
      <c r="Q23" s="366"/>
      <c r="R23" s="366"/>
      <c r="S23" s="367"/>
      <c r="T23" s="368" t="s">
        <v>317</v>
      </c>
      <c r="U23" s="369"/>
      <c r="V23" s="369"/>
      <c r="W23" s="369"/>
      <c r="X23" s="369"/>
      <c r="Y23" s="369"/>
      <c r="Z23" s="369"/>
      <c r="AA23" s="369"/>
      <c r="AB23" s="369"/>
      <c r="AC23" s="370"/>
      <c r="AD23" s="184"/>
      <c r="AE23" s="216"/>
      <c r="AH23" s="80" t="s">
        <v>124</v>
      </c>
      <c r="AI23" s="80" t="s">
        <v>125</v>
      </c>
    </row>
    <row r="24" spans="1:35" s="80" customFormat="1" ht="18" customHeight="1" thickBot="1">
      <c r="A24" s="185"/>
      <c r="B24" s="176" t="s">
        <v>207</v>
      </c>
      <c r="C24" s="181" t="s">
        <v>155</v>
      </c>
      <c r="D24" s="181"/>
      <c r="E24" s="181"/>
      <c r="F24" s="181"/>
      <c r="G24" s="181"/>
      <c r="H24" s="181"/>
      <c r="I24" s="181"/>
      <c r="J24" s="181"/>
      <c r="K24" s="181"/>
      <c r="L24" s="181"/>
      <c r="M24" s="181"/>
      <c r="N24" s="181"/>
      <c r="O24" s="181"/>
      <c r="P24" s="181"/>
      <c r="Q24" s="181"/>
      <c r="R24" s="181"/>
      <c r="S24" s="181"/>
      <c r="T24" s="181"/>
      <c r="U24" s="181"/>
      <c r="V24" s="181"/>
      <c r="W24" s="181"/>
      <c r="X24" s="181"/>
      <c r="Y24" s="186"/>
      <c r="Z24" s="186"/>
      <c r="AA24" s="186"/>
      <c r="AB24" s="186"/>
      <c r="AC24" s="214"/>
      <c r="AD24" s="181"/>
      <c r="AE24" s="216"/>
      <c r="AH24" s="80" t="s">
        <v>126</v>
      </c>
      <c r="AI24" s="80" t="s">
        <v>127</v>
      </c>
    </row>
    <row r="25" spans="1:35" s="80" customFormat="1" ht="18" customHeight="1">
      <c r="B25" s="195"/>
      <c r="C25" s="384" t="s">
        <v>9</v>
      </c>
      <c r="D25" s="385"/>
      <c r="E25" s="386"/>
      <c r="F25" s="387"/>
      <c r="G25" s="388"/>
      <c r="H25" s="388"/>
      <c r="I25" s="388"/>
      <c r="J25" s="388"/>
      <c r="K25" s="388"/>
      <c r="L25" s="388"/>
      <c r="M25" s="389"/>
      <c r="N25" s="390" t="s">
        <v>208</v>
      </c>
      <c r="O25" s="391"/>
      <c r="P25" s="391"/>
      <c r="Q25" s="391"/>
      <c r="R25" s="391"/>
      <c r="S25" s="392"/>
      <c r="T25" s="393"/>
      <c r="U25" s="394"/>
      <c r="V25" s="394"/>
      <c r="W25" s="394"/>
      <c r="X25" s="394"/>
      <c r="Y25" s="196"/>
      <c r="Z25" s="395" t="str">
        <f>IF(T25="","",VLOOKUP(T25,AH3:AI33,2,FALSE))</f>
        <v/>
      </c>
      <c r="AA25" s="395"/>
      <c r="AB25" s="395"/>
      <c r="AC25" s="396"/>
      <c r="AD25" s="81"/>
      <c r="AE25" s="216"/>
      <c r="AH25" s="80" t="s">
        <v>128</v>
      </c>
      <c r="AI25" s="80" t="s">
        <v>129</v>
      </c>
    </row>
    <row r="26" spans="1:35" s="80" customFormat="1">
      <c r="A26" s="181"/>
      <c r="B26" s="187"/>
      <c r="C26" s="371" t="s">
        <v>32</v>
      </c>
      <c r="D26" s="372"/>
      <c r="E26" s="373"/>
      <c r="F26" s="374" t="s">
        <v>209</v>
      </c>
      <c r="G26" s="375"/>
      <c r="H26" s="375"/>
      <c r="I26" s="376"/>
      <c r="J26" s="377" t="s">
        <v>210</v>
      </c>
      <c r="K26" s="377"/>
      <c r="L26" s="377"/>
      <c r="M26" s="377"/>
      <c r="N26" s="377"/>
      <c r="O26" s="377"/>
      <c r="P26" s="377"/>
      <c r="Q26" s="377"/>
      <c r="R26" s="377"/>
      <c r="S26" s="377"/>
      <c r="T26" s="377"/>
      <c r="U26" s="377"/>
      <c r="V26" s="377"/>
      <c r="W26" s="377"/>
      <c r="X26" s="377"/>
      <c r="Y26" s="377"/>
      <c r="Z26" s="377"/>
      <c r="AA26" s="377"/>
      <c r="AB26" s="377"/>
      <c r="AC26" s="378"/>
      <c r="AD26" s="184"/>
      <c r="AE26" s="218" t="s">
        <v>292</v>
      </c>
      <c r="AH26" s="80" t="s">
        <v>130</v>
      </c>
      <c r="AI26" s="80" t="s">
        <v>131</v>
      </c>
    </row>
    <row r="27" spans="1:35" s="80" customFormat="1" ht="24.95" customHeight="1">
      <c r="A27" s="181"/>
      <c r="B27" s="187"/>
      <c r="C27" s="307"/>
      <c r="D27" s="308"/>
      <c r="E27" s="309"/>
      <c r="F27" s="379"/>
      <c r="G27" s="380"/>
      <c r="H27" s="380"/>
      <c r="I27" s="381"/>
      <c r="J27" s="382"/>
      <c r="K27" s="382"/>
      <c r="L27" s="382"/>
      <c r="M27" s="382"/>
      <c r="N27" s="382"/>
      <c r="O27" s="382"/>
      <c r="P27" s="382"/>
      <c r="Q27" s="382"/>
      <c r="R27" s="382"/>
      <c r="S27" s="382"/>
      <c r="T27" s="382"/>
      <c r="U27" s="382"/>
      <c r="V27" s="382"/>
      <c r="W27" s="382"/>
      <c r="X27" s="382"/>
      <c r="Y27" s="382"/>
      <c r="Z27" s="382"/>
      <c r="AA27" s="382"/>
      <c r="AB27" s="382"/>
      <c r="AC27" s="383"/>
      <c r="AD27" s="184"/>
      <c r="AE27" s="218" t="str">
        <f>IF(F27="","",IF(OR(F27="新潟県",別紙１!B7&lt;&gt;""),"yes","no"))</f>
        <v/>
      </c>
      <c r="AH27" s="80" t="s">
        <v>132</v>
      </c>
      <c r="AI27" s="80" t="s">
        <v>133</v>
      </c>
    </row>
    <row r="28" spans="1:35" s="80" customFormat="1" ht="24.95" customHeight="1">
      <c r="A28" s="181"/>
      <c r="B28" s="187"/>
      <c r="C28" s="397" t="s">
        <v>211</v>
      </c>
      <c r="D28" s="398"/>
      <c r="E28" s="398"/>
      <c r="F28" s="398"/>
      <c r="G28" s="398"/>
      <c r="H28" s="398"/>
      <c r="I28" s="399"/>
      <c r="J28" s="382"/>
      <c r="K28" s="382"/>
      <c r="L28" s="382"/>
      <c r="M28" s="382"/>
      <c r="N28" s="382"/>
      <c r="O28" s="382"/>
      <c r="P28" s="382"/>
      <c r="Q28" s="382"/>
      <c r="R28" s="382"/>
      <c r="S28" s="382"/>
      <c r="T28" s="382"/>
      <c r="U28" s="382"/>
      <c r="V28" s="382"/>
      <c r="W28" s="382"/>
      <c r="X28" s="382"/>
      <c r="Y28" s="382"/>
      <c r="Z28" s="382"/>
      <c r="AA28" s="382"/>
      <c r="AB28" s="382"/>
      <c r="AC28" s="383"/>
      <c r="AD28" s="188"/>
      <c r="AE28" s="216"/>
      <c r="AH28" s="80" t="s">
        <v>134</v>
      </c>
      <c r="AI28" s="80" t="s">
        <v>135</v>
      </c>
    </row>
    <row r="29" spans="1:35" s="80" customFormat="1" ht="24.95" customHeight="1">
      <c r="A29" s="181"/>
      <c r="B29" s="187"/>
      <c r="C29" s="313" t="s">
        <v>16</v>
      </c>
      <c r="D29" s="314"/>
      <c r="E29" s="315"/>
      <c r="F29" s="400"/>
      <c r="G29" s="401"/>
      <c r="H29" s="401"/>
      <c r="I29" s="401"/>
      <c r="J29" s="401"/>
      <c r="K29" s="401"/>
      <c r="L29" s="401"/>
      <c r="M29" s="401"/>
      <c r="N29" s="401"/>
      <c r="O29" s="402"/>
      <c r="P29" s="403" t="s">
        <v>326</v>
      </c>
      <c r="Q29" s="404"/>
      <c r="R29" s="405"/>
      <c r="S29" s="400"/>
      <c r="T29" s="401"/>
      <c r="U29" s="401"/>
      <c r="V29" s="401"/>
      <c r="W29" s="401"/>
      <c r="X29" s="401"/>
      <c r="Y29" s="401"/>
      <c r="Z29" s="401"/>
      <c r="AA29" s="401"/>
      <c r="AB29" s="401"/>
      <c r="AC29" s="406"/>
      <c r="AD29" s="184"/>
      <c r="AE29" s="216"/>
      <c r="AH29" s="80" t="s">
        <v>136</v>
      </c>
      <c r="AI29" s="80" t="s">
        <v>137</v>
      </c>
    </row>
    <row r="30" spans="1:35" s="80" customFormat="1" ht="24.95" customHeight="1">
      <c r="A30" s="181"/>
      <c r="B30" s="181"/>
      <c r="C30" s="416" t="s">
        <v>249</v>
      </c>
      <c r="D30" s="417"/>
      <c r="E30" s="417"/>
      <c r="F30" s="417"/>
      <c r="G30" s="418"/>
      <c r="H30" s="327" t="s">
        <v>212</v>
      </c>
      <c r="I30" s="328"/>
      <c r="J30" s="328"/>
      <c r="K30" s="329"/>
      <c r="L30" s="422"/>
      <c r="M30" s="423"/>
      <c r="N30" s="423"/>
      <c r="O30" s="423"/>
      <c r="P30" s="423"/>
      <c r="Q30" s="423"/>
      <c r="R30" s="423"/>
      <c r="S30" s="423"/>
      <c r="T30" s="423"/>
      <c r="U30" s="423"/>
      <c r="V30" s="423"/>
      <c r="W30" s="423"/>
      <c r="X30" s="423"/>
      <c r="Y30" s="423"/>
      <c r="Z30" s="423"/>
      <c r="AA30" s="423"/>
      <c r="AB30" s="423"/>
      <c r="AC30" s="424"/>
      <c r="AD30" s="184"/>
      <c r="AE30" s="216"/>
      <c r="AH30" s="80" t="s">
        <v>138</v>
      </c>
      <c r="AI30" s="80" t="s">
        <v>139</v>
      </c>
    </row>
    <row r="31" spans="1:35" s="80" customFormat="1" ht="24.75" customHeight="1" thickBot="1">
      <c r="A31" s="181"/>
      <c r="B31" s="181"/>
      <c r="C31" s="419"/>
      <c r="D31" s="420"/>
      <c r="E31" s="420"/>
      <c r="F31" s="420"/>
      <c r="G31" s="421"/>
      <c r="H31" s="425" t="s">
        <v>16</v>
      </c>
      <c r="I31" s="426"/>
      <c r="J31" s="426"/>
      <c r="K31" s="427"/>
      <c r="L31" s="428"/>
      <c r="M31" s="429"/>
      <c r="N31" s="429"/>
      <c r="O31" s="429"/>
      <c r="P31" s="429"/>
      <c r="Q31" s="429"/>
      <c r="R31" s="429"/>
      <c r="S31" s="429"/>
      <c r="T31" s="429"/>
      <c r="U31" s="429"/>
      <c r="V31" s="429"/>
      <c r="W31" s="429"/>
      <c r="X31" s="429"/>
      <c r="Y31" s="429"/>
      <c r="Z31" s="429"/>
      <c r="AA31" s="429"/>
      <c r="AB31" s="429"/>
      <c r="AC31" s="430"/>
      <c r="AD31" s="189"/>
      <c r="AE31" s="216"/>
      <c r="AH31" s="80" t="s">
        <v>140</v>
      </c>
      <c r="AI31" s="80" t="s">
        <v>141</v>
      </c>
    </row>
    <row r="32" spans="1:35" ht="4.5" customHeight="1">
      <c r="A32" s="161"/>
      <c r="B32" s="177"/>
      <c r="M32" s="190"/>
      <c r="AH32" s="80" t="s">
        <v>142</v>
      </c>
      <c r="AI32" s="80" t="s">
        <v>143</v>
      </c>
    </row>
    <row r="33" spans="1:35" ht="13.15" thickBot="1">
      <c r="B33" s="176" t="s">
        <v>213</v>
      </c>
      <c r="C33" s="177" t="s">
        <v>40</v>
      </c>
      <c r="D33" s="175"/>
      <c r="E33" s="175"/>
      <c r="F33" s="175"/>
      <c r="G33" s="175"/>
      <c r="H33" s="175"/>
      <c r="I33" s="175"/>
      <c r="J33" s="191"/>
      <c r="K33" s="175"/>
      <c r="L33" s="175"/>
      <c r="M33" s="175"/>
      <c r="N33" s="175"/>
      <c r="O33" s="191"/>
      <c r="P33" s="191"/>
      <c r="Q33" s="191"/>
      <c r="R33" s="191"/>
      <c r="S33" s="191"/>
      <c r="T33" s="191"/>
      <c r="U33" s="191"/>
      <c r="V33" s="191"/>
      <c r="W33" s="191"/>
      <c r="X33" s="191"/>
      <c r="Y33" s="191"/>
      <c r="Z33" s="191"/>
      <c r="AA33" s="191"/>
      <c r="AH33" s="80" t="s">
        <v>144</v>
      </c>
      <c r="AI33" s="80" t="s">
        <v>145</v>
      </c>
    </row>
    <row r="34" spans="1:35" ht="16.5" customHeight="1">
      <c r="A34" s="192"/>
      <c r="B34" s="175"/>
      <c r="C34" s="439" t="s">
        <v>74</v>
      </c>
      <c r="D34" s="440"/>
      <c r="E34" s="440"/>
      <c r="F34" s="440"/>
      <c r="G34" s="440"/>
      <c r="H34" s="440"/>
      <c r="I34" s="440"/>
      <c r="J34" s="440"/>
      <c r="K34" s="440"/>
      <c r="L34" s="440"/>
      <c r="M34" s="441"/>
      <c r="N34" s="299" t="s">
        <v>12</v>
      </c>
      <c r="O34" s="300"/>
      <c r="P34" s="300"/>
      <c r="Q34" s="301"/>
      <c r="R34" s="407" t="s">
        <v>267</v>
      </c>
      <c r="S34" s="408"/>
      <c r="T34" s="408"/>
      <c r="U34" s="408"/>
      <c r="V34" s="408"/>
      <c r="W34" s="408"/>
      <c r="X34" s="408"/>
      <c r="Y34" s="408"/>
      <c r="Z34" s="408"/>
      <c r="AA34" s="408"/>
      <c r="AB34" s="408"/>
      <c r="AC34" s="409"/>
      <c r="AD34" s="193"/>
    </row>
    <row r="35" spans="1:35" ht="16.5" customHeight="1">
      <c r="B35" s="194"/>
      <c r="C35" s="442"/>
      <c r="D35" s="443"/>
      <c r="E35" s="443"/>
      <c r="F35" s="443"/>
      <c r="G35" s="443"/>
      <c r="H35" s="443"/>
      <c r="I35" s="443"/>
      <c r="J35" s="443"/>
      <c r="K35" s="443"/>
      <c r="L35" s="443"/>
      <c r="M35" s="444"/>
      <c r="N35" s="431" t="s">
        <v>13</v>
      </c>
      <c r="O35" s="432"/>
      <c r="P35" s="433"/>
      <c r="Q35" s="434"/>
      <c r="R35" s="410"/>
      <c r="S35" s="411"/>
      <c r="T35" s="411"/>
      <c r="U35" s="411"/>
      <c r="V35" s="411"/>
      <c r="W35" s="411"/>
      <c r="X35" s="411"/>
      <c r="Y35" s="411"/>
      <c r="Z35" s="411"/>
      <c r="AA35" s="411"/>
      <c r="AB35" s="411"/>
      <c r="AC35" s="412"/>
      <c r="AD35" s="193"/>
      <c r="AE35" s="218" t="s">
        <v>266</v>
      </c>
    </row>
    <row r="36" spans="1:35" ht="36.75" customHeight="1" thickBot="1">
      <c r="B36" s="194"/>
      <c r="C36" s="445"/>
      <c r="D36" s="446"/>
      <c r="E36" s="446"/>
      <c r="F36" s="446"/>
      <c r="G36" s="446"/>
      <c r="H36" s="446"/>
      <c r="I36" s="446"/>
      <c r="J36" s="446"/>
      <c r="K36" s="446"/>
      <c r="L36" s="446"/>
      <c r="M36" s="447"/>
      <c r="N36" s="435">
        <v>11</v>
      </c>
      <c r="O36" s="436"/>
      <c r="P36" s="437"/>
      <c r="Q36" s="438"/>
      <c r="R36" s="413" t="s">
        <v>191</v>
      </c>
      <c r="S36" s="414"/>
      <c r="T36" s="414"/>
      <c r="U36" s="414"/>
      <c r="V36" s="414"/>
      <c r="W36" s="414"/>
      <c r="X36" s="414"/>
      <c r="Y36" s="414"/>
      <c r="Z36" s="414"/>
      <c r="AA36" s="414"/>
      <c r="AB36" s="414"/>
      <c r="AC36" s="415"/>
      <c r="AD36" s="193"/>
      <c r="AE36" s="218">
        <v>1101</v>
      </c>
    </row>
    <row r="37" spans="1:35" ht="6.75" customHeight="1">
      <c r="B37" s="175"/>
    </row>
    <row r="38" spans="1:35" ht="15" customHeight="1">
      <c r="B38" s="176" t="s">
        <v>214</v>
      </c>
      <c r="C38" s="162" t="s">
        <v>11</v>
      </c>
      <c r="D38" s="175"/>
      <c r="E38" s="175"/>
      <c r="F38" s="175"/>
      <c r="H38" s="175"/>
      <c r="I38" s="175"/>
      <c r="L38" s="175" t="s">
        <v>75</v>
      </c>
      <c r="M38" s="175"/>
      <c r="N38" s="175"/>
      <c r="O38" s="175"/>
      <c r="P38" s="175"/>
      <c r="Q38" s="175"/>
      <c r="R38" s="175"/>
      <c r="S38" s="175"/>
      <c r="T38" s="175"/>
      <c r="U38" s="175"/>
    </row>
    <row r="39" spans="1:35" ht="15" customHeight="1">
      <c r="B39" s="176" t="s">
        <v>215</v>
      </c>
      <c r="C39" s="162" t="s">
        <v>189</v>
      </c>
      <c r="D39" s="175"/>
      <c r="E39" s="175"/>
      <c r="F39" s="175"/>
      <c r="G39" s="175"/>
      <c r="H39" s="175"/>
      <c r="I39" s="175"/>
      <c r="L39" s="191" t="s">
        <v>299</v>
      </c>
      <c r="M39" s="191"/>
      <c r="N39" s="191"/>
      <c r="O39" s="191"/>
      <c r="P39" s="191"/>
      <c r="Q39" s="191"/>
      <c r="R39" s="191"/>
      <c r="S39" s="191"/>
      <c r="T39" s="191"/>
      <c r="U39" s="191"/>
    </row>
    <row r="40" spans="1:35" ht="15" customHeight="1">
      <c r="B40" s="176" t="s">
        <v>216</v>
      </c>
      <c r="C40" s="162" t="s">
        <v>33</v>
      </c>
      <c r="D40" s="175"/>
      <c r="E40" s="175"/>
      <c r="F40" s="175"/>
      <c r="G40" s="175"/>
      <c r="H40" s="175"/>
      <c r="I40" s="175"/>
      <c r="L40" s="191" t="s">
        <v>291</v>
      </c>
      <c r="S40" s="191"/>
      <c r="T40" s="191"/>
      <c r="U40" s="191"/>
      <c r="V40" s="191"/>
      <c r="W40" s="191"/>
      <c r="X40" s="191"/>
      <c r="Y40" s="191"/>
      <c r="Z40" s="175"/>
      <c r="AA40" s="175"/>
      <c r="AB40" s="175"/>
    </row>
    <row r="41" spans="1:35">
      <c r="A41" s="163"/>
    </row>
  </sheetData>
  <sheetProtection sheet="1" selectLockedCells="1"/>
  <mergeCells count="56">
    <mergeCell ref="R34:AC35"/>
    <mergeCell ref="R36:AC36"/>
    <mergeCell ref="C30:G31"/>
    <mergeCell ref="H30:K30"/>
    <mergeCell ref="L30:AC30"/>
    <mergeCell ref="H31:K31"/>
    <mergeCell ref="L31:AC31"/>
    <mergeCell ref="N35:Q35"/>
    <mergeCell ref="N36:Q36"/>
    <mergeCell ref="C34:M36"/>
    <mergeCell ref="C28:I28"/>
    <mergeCell ref="J28:AC28"/>
    <mergeCell ref="C29:E29"/>
    <mergeCell ref="F29:O29"/>
    <mergeCell ref="P29:R29"/>
    <mergeCell ref="S29:AC29"/>
    <mergeCell ref="H23:S23"/>
    <mergeCell ref="T23:AC23"/>
    <mergeCell ref="C26:E27"/>
    <mergeCell ref="F26:I26"/>
    <mergeCell ref="J26:AC26"/>
    <mergeCell ref="F27:I27"/>
    <mergeCell ref="J27:AC27"/>
    <mergeCell ref="C25:E25"/>
    <mergeCell ref="F25:M25"/>
    <mergeCell ref="N25:S25"/>
    <mergeCell ref="T25:X25"/>
    <mergeCell ref="Z25:AC25"/>
    <mergeCell ref="V7:W7"/>
    <mergeCell ref="K17:O17"/>
    <mergeCell ref="P17:U17"/>
    <mergeCell ref="C20:G20"/>
    <mergeCell ref="H20:AC20"/>
    <mergeCell ref="F17:J17"/>
    <mergeCell ref="F16:J16"/>
    <mergeCell ref="M1:P2"/>
    <mergeCell ref="Q1:T2"/>
    <mergeCell ref="U1:X2"/>
    <mergeCell ref="Y1:AC2"/>
    <mergeCell ref="B3:G4"/>
    <mergeCell ref="A5:AD6"/>
    <mergeCell ref="A11:AD14"/>
    <mergeCell ref="H18:I18"/>
    <mergeCell ref="N34:Q34"/>
    <mergeCell ref="D18:E18"/>
    <mergeCell ref="W8:X8"/>
    <mergeCell ref="C17:E17"/>
    <mergeCell ref="C21:G21"/>
    <mergeCell ref="H21:AC21"/>
    <mergeCell ref="C22:G22"/>
    <mergeCell ref="H22:I22"/>
    <mergeCell ref="J22:O22"/>
    <mergeCell ref="P22:Q22"/>
    <mergeCell ref="R22:AC22"/>
    <mergeCell ref="C23:G23"/>
    <mergeCell ref="R7:U7"/>
  </mergeCells>
  <phoneticPr fontId="2"/>
  <conditionalFormatting sqref="C17:E17">
    <cfRule type="expression" dxfId="109" priority="16">
      <formula>C17&lt;&gt;""</formula>
    </cfRule>
  </conditionalFormatting>
  <conditionalFormatting sqref="F25">
    <cfRule type="cellIs" dxfId="108" priority="1" stopIfTrue="1" operator="notEqual">
      <formula>""</formula>
    </cfRule>
  </conditionalFormatting>
  <conditionalFormatting sqref="F27 F29 S29">
    <cfRule type="cellIs" dxfId="107" priority="8" stopIfTrue="1" operator="notEqual">
      <formula>""</formula>
    </cfRule>
  </conditionalFormatting>
  <conditionalFormatting sqref="H20:H21 J22 R22">
    <cfRule type="cellIs" dxfId="106" priority="11" stopIfTrue="1" operator="notEqual">
      <formula>""</formula>
    </cfRule>
  </conditionalFormatting>
  <conditionalFormatting sqref="H23">
    <cfRule type="cellIs" dxfId="105" priority="6" stopIfTrue="1" operator="notEqual">
      <formula>""</formula>
    </cfRule>
  </conditionalFormatting>
  <conditionalFormatting sqref="H18:I18">
    <cfRule type="expression" dxfId="104" priority="27" stopIfTrue="1">
      <formula>$G$16="新規"</formula>
    </cfRule>
    <cfRule type="expression" dxfId="103" priority="28" stopIfTrue="1">
      <formula>$G$16="継続"</formula>
    </cfRule>
  </conditionalFormatting>
  <conditionalFormatting sqref="J27:J28">
    <cfRule type="cellIs" dxfId="102" priority="3" stopIfTrue="1" operator="notEqual">
      <formula>""</formula>
    </cfRule>
  </conditionalFormatting>
  <conditionalFormatting sqref="L30:L31">
    <cfRule type="cellIs" dxfId="101" priority="9" stopIfTrue="1" operator="notEqual">
      <formula>""</formula>
    </cfRule>
  </conditionalFormatting>
  <conditionalFormatting sqref="L40">
    <cfRule type="cellIs" dxfId="100" priority="22" stopIfTrue="1" operator="notEqual">
      <formula>""</formula>
    </cfRule>
  </conditionalFormatting>
  <conditionalFormatting sqref="O19:U19 W19:Z19 P22">
    <cfRule type="cellIs" dxfId="99" priority="10" stopIfTrue="1" operator="notEqual">
      <formula>""</formula>
    </cfRule>
  </conditionalFormatting>
  <conditionalFormatting sqref="P17">
    <cfRule type="cellIs" dxfId="98" priority="2" stopIfTrue="1" operator="notEqual">
      <formula>""</formula>
    </cfRule>
  </conditionalFormatting>
  <conditionalFormatting sqref="T25">
    <cfRule type="expression" dxfId="97" priority="4">
      <formula>T25&lt;&gt;""</formula>
    </cfRule>
  </conditionalFormatting>
  <conditionalFormatting sqref="X7">
    <cfRule type="expression" dxfId="96" priority="14">
      <formula>X7&lt;&gt;""</formula>
    </cfRule>
  </conditionalFormatting>
  <conditionalFormatting sqref="Z7">
    <cfRule type="expression" dxfId="95" priority="15">
      <formula>Z7&lt;&gt;""</formula>
    </cfRule>
  </conditionalFormatting>
  <conditionalFormatting sqref="AB7">
    <cfRule type="expression" dxfId="94" priority="13">
      <formula>AB7&lt;&gt;""</formula>
    </cfRule>
  </conditionalFormatting>
  <dataValidations xWindow="422" yWindow="523" count="16">
    <dataValidation imeMode="off" allowBlank="1" showInputMessage="1" showErrorMessage="1" sqref="L39:U39 N36:Q36 L40 AA8 AC8 Y8 J26" xr:uid="{00000000-0002-0000-0000-000000000000}"/>
    <dataValidation imeMode="hiragana" allowBlank="1" showInputMessage="1" showErrorMessage="1" sqref="W8:X8" xr:uid="{00000000-0002-0000-0000-000002000000}"/>
    <dataValidation imeMode="on" allowBlank="1" showErrorMessage="1" prompt="市町村名より後の住所を入力してください。" sqref="K33:AD33" xr:uid="{00000000-0002-0000-0000-000003000000}"/>
    <dataValidation type="list" allowBlank="1" showInputMessage="1" showErrorMessage="1" sqref="C17:E17" xr:uid="{00000000-0002-0000-0000-000004000000}">
      <formula1>$AH$1:$AH$2</formula1>
    </dataValidation>
    <dataValidation imeMode="on" allowBlank="1" showInputMessage="1" showErrorMessage="1" sqref="J22:O22 L30:AC30" xr:uid="{00000000-0002-0000-0000-000005000000}"/>
    <dataValidation type="list" imeMode="disabled" operator="equal" allowBlank="1" showInputMessage="1" showErrorMessage="1" error="・ハイフンは入力しないでください。_x000a_・桁数（７桁）を確認してください。" sqref="T25" xr:uid="{00000000-0002-0000-0000-000006000000}">
      <formula1>$AH$3:$AH$33</formula1>
    </dataValidation>
    <dataValidation imeMode="disabled" allowBlank="1" showInputMessage="1" showErrorMessage="1" sqref="Z7 AB7 X7 F29:O29 S29:AC29 L31:AC31" xr:uid="{00000000-0002-0000-0000-000007000000}"/>
    <dataValidation type="textLength" imeMode="disabled" operator="equal" allowBlank="1" showInputMessage="1" showErrorMessage="1" error="以下を確認してください。_x000a_・登録番号は６桁です。_x000a_・ハイフンで区切って入力してください。" sqref="P17:U17" xr:uid="{AC649AB2-6524-42FC-90F6-2013F96E6BC9}">
      <formula1>7</formula1>
    </dataValidation>
    <dataValidation type="textLength" imeMode="disabled" operator="equal" allowBlank="1" showInputMessage="1" showErrorMessage="1" errorTitle="法人番号" error="13桁で入力してください。" sqref="H23:S23" xr:uid="{00000000-0002-0000-0000-000009000000}">
      <formula1>13</formula1>
    </dataValidation>
    <dataValidation type="custom" imeMode="hiragana" allowBlank="1" showInputMessage="1" showErrorMessage="1" errorTitle="ふりがな" error="・全角ひらがなで入力してください。" sqref="H20:AC20" xr:uid="{00000000-0002-0000-0000-00000A000000}">
      <formula1>H20=DBCS(H20)</formula1>
    </dataValidation>
    <dataValidation type="custom" imeMode="on" allowBlank="1" showInputMessage="1" showErrorMessage="1" errorTitle="商号又は名称" error="すべて全角で入力してください。" sqref="H21:AC21" xr:uid="{00000000-0002-0000-0000-00000B000000}">
      <formula1>H21=DBCS(H21)</formula1>
    </dataValidation>
    <dataValidation type="custom" imeMode="on" allowBlank="1" showInputMessage="1" showErrorMessage="1" error="全角で入力してください。" sqref="R22:AC22" xr:uid="{00000000-0002-0000-0000-00000C000000}">
      <formula1>R22=DBCS(R22)</formula1>
    </dataValidation>
    <dataValidation imeMode="on" allowBlank="1" showInputMessage="1" errorTitle="住所" error="すべて全角で入力してください。" sqref="J28:AC28" xr:uid="{00000000-0002-0000-0000-00000E000000}"/>
    <dataValidation type="custom" imeMode="on" allowBlank="1" showInputMessage="1" showErrorMessage="1" errorTitle="住所" error="すべて全角で入力してください。" sqref="J27:AC27" xr:uid="{00000000-0002-0000-0000-00000F000000}">
      <formula1>J27=DBCS(J27)</formula1>
    </dataValidation>
    <dataValidation type="textLength" imeMode="disabled" operator="equal" allowBlank="1" showInputMessage="1" showErrorMessage="1" error="以下を確認してください。_x000a_・郵便番号は７桁です。_x000a_・ハイフンで区切ってください。" sqref="F25:M25" xr:uid="{C0BCCC26-CB05-4ACA-A970-53E2CE95BCD4}">
      <formula1>8</formula1>
    </dataValidation>
    <dataValidation type="textLength" imeMode="on" operator="greaterThanOrEqual" allowBlank="1" showInputMessage="1" showErrorMessage="1" error="「都」「道」「府」「県」まで記入してください。_x000a__x000a_【良い例】新潟県_x000a_【悪い例】新潟" sqref="F27:I27" xr:uid="{430414A2-4063-4EB7-BB6F-24DCDED9F181}">
      <formula1>3</formula1>
    </dataValidation>
  </dataValidations>
  <pageMargins left="0.78740157480314965" right="0.78740157480314965" top="0.78740157480314965"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K94"/>
  <sheetViews>
    <sheetView showGridLines="0" showZeros="0" view="pageBreakPreview" zoomScaleNormal="100" zoomScaleSheetLayoutView="100" workbookViewId="0">
      <selection activeCell="G1" sqref="G1"/>
    </sheetView>
  </sheetViews>
  <sheetFormatPr defaultColWidth="2.86328125" defaultRowHeight="18.75" customHeight="1"/>
  <cols>
    <col min="1" max="1" width="3.265625" style="30" customWidth="1"/>
    <col min="2" max="3" width="2.86328125" style="30" customWidth="1"/>
    <col min="4" max="4" width="3.86328125" style="30" customWidth="1"/>
    <col min="5" max="5" width="1.86328125" style="30" customWidth="1"/>
    <col min="6" max="31" width="2.86328125" style="30" customWidth="1"/>
    <col min="32" max="32" width="11.86328125" style="219" customWidth="1"/>
    <col min="33" max="37" width="0.3984375" style="30" hidden="1" customWidth="1"/>
    <col min="38" max="38" width="2.86328125" style="30" hidden="1" customWidth="1"/>
    <col min="39" max="39" width="9" style="30" hidden="1" customWidth="1"/>
    <col min="40" max="40" width="4.46484375" style="30" hidden="1" customWidth="1"/>
    <col min="41" max="42" width="2.86328125" style="30" hidden="1" customWidth="1"/>
    <col min="43" max="51" width="2.86328125" style="30" customWidth="1"/>
    <col min="52" max="16384" width="2.86328125" style="30"/>
  </cols>
  <sheetData>
    <row r="1" spans="1:63" ht="18.75" customHeight="1">
      <c r="A1" s="29" t="s">
        <v>72</v>
      </c>
      <c r="G1" s="31"/>
      <c r="R1" s="30" t="str">
        <f>IF(第１号様式!$H$21="","",第１号様式!$H$21)</f>
        <v/>
      </c>
    </row>
    <row r="2" spans="1:63" ht="12" customHeight="1">
      <c r="A2" s="457" t="s">
        <v>17</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row>
    <row r="3" spans="1:63" ht="18" customHeight="1" thickBot="1">
      <c r="A3" s="457"/>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row>
    <row r="4" spans="1:63" ht="16.5" customHeight="1">
      <c r="A4" s="458" t="s">
        <v>250</v>
      </c>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59"/>
      <c r="AC4" s="459"/>
      <c r="AD4" s="460"/>
    </row>
    <row r="5" spans="1:63" ht="16.5" customHeight="1">
      <c r="A5" s="461"/>
      <c r="B5" s="462"/>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3"/>
      <c r="AQ5" s="38"/>
      <c r="AR5" s="38"/>
      <c r="AS5" s="38"/>
      <c r="AT5" s="38"/>
      <c r="AU5" s="38"/>
      <c r="AV5" s="38"/>
      <c r="AW5" s="38"/>
      <c r="AX5" s="38"/>
      <c r="AY5" s="38"/>
      <c r="AZ5" s="38"/>
      <c r="BA5" s="38"/>
      <c r="BB5" s="38"/>
      <c r="BC5" s="38"/>
      <c r="BD5" s="38"/>
      <c r="BE5" s="38"/>
      <c r="BF5" s="38"/>
      <c r="BG5" s="38"/>
      <c r="BH5" s="38"/>
      <c r="BI5" s="38"/>
      <c r="BJ5" s="38"/>
      <c r="BK5" s="38"/>
    </row>
    <row r="6" spans="1:63" ht="18.75" customHeight="1">
      <c r="A6" s="464" t="s">
        <v>57</v>
      </c>
      <c r="B6" s="465"/>
      <c r="C6" s="465"/>
      <c r="D6" s="465"/>
      <c r="E6" s="465"/>
      <c r="F6" s="465"/>
      <c r="G6" s="465"/>
      <c r="H6" s="465"/>
      <c r="I6" s="465"/>
      <c r="J6" s="465"/>
      <c r="K6" s="466"/>
      <c r="L6" s="467"/>
      <c r="M6" s="468" t="s">
        <v>49</v>
      </c>
      <c r="N6" s="469"/>
      <c r="O6" s="469"/>
      <c r="P6" s="469"/>
      <c r="Q6" s="469"/>
      <c r="R6" s="469"/>
      <c r="S6" s="466"/>
      <c r="T6" s="466"/>
      <c r="U6" s="467"/>
      <c r="V6" s="468" t="s">
        <v>185</v>
      </c>
      <c r="W6" s="469"/>
      <c r="X6" s="469"/>
      <c r="Y6" s="469"/>
      <c r="Z6" s="469"/>
      <c r="AA6" s="469"/>
      <c r="AB6" s="469"/>
      <c r="AC6" s="469"/>
      <c r="AD6" s="470"/>
      <c r="AM6" s="73" t="s">
        <v>88</v>
      </c>
      <c r="AN6" s="73" t="s">
        <v>89</v>
      </c>
      <c r="AQ6" s="38"/>
      <c r="AR6" s="38"/>
      <c r="AS6" s="38"/>
      <c r="AT6" s="38"/>
      <c r="AU6" s="38"/>
      <c r="AV6" s="38"/>
      <c r="AW6" s="38"/>
      <c r="AX6" s="38"/>
      <c r="AY6" s="38"/>
      <c r="AZ6" s="38"/>
      <c r="BA6" s="38"/>
      <c r="BB6" s="38"/>
      <c r="BC6" s="38"/>
      <c r="BD6" s="38"/>
      <c r="BE6" s="38"/>
      <c r="BF6" s="38"/>
      <c r="BG6" s="38"/>
      <c r="BH6" s="38"/>
      <c r="BI6" s="38"/>
      <c r="BJ6" s="38"/>
      <c r="BK6" s="38"/>
    </row>
    <row r="7" spans="1:63" ht="17" customHeight="1">
      <c r="A7" s="32" t="s">
        <v>156</v>
      </c>
      <c r="B7" s="448"/>
      <c r="C7" s="448"/>
      <c r="D7" s="448"/>
      <c r="E7" s="448"/>
      <c r="F7" s="448"/>
      <c r="G7" s="448"/>
      <c r="H7" s="448"/>
      <c r="I7" s="448"/>
      <c r="J7" s="448"/>
      <c r="K7" s="449"/>
      <c r="L7" s="449"/>
      <c r="M7" s="450"/>
      <c r="N7" s="451"/>
      <c r="O7" s="451"/>
      <c r="P7" s="451"/>
      <c r="Q7" s="451"/>
      <c r="R7" s="452" t="str">
        <f>IF(M7="","",VLOOKUP(M7,$AM$6:$AN$35,2,FALSE))</f>
        <v/>
      </c>
      <c r="S7" s="452"/>
      <c r="T7" s="452"/>
      <c r="U7" s="453"/>
      <c r="V7" s="454"/>
      <c r="W7" s="455"/>
      <c r="X7" s="455"/>
      <c r="Y7" s="455"/>
      <c r="Z7" s="455"/>
      <c r="AA7" s="455"/>
      <c r="AB7" s="455"/>
      <c r="AC7" s="455"/>
      <c r="AD7" s="456"/>
      <c r="AM7" s="73" t="s">
        <v>90</v>
      </c>
      <c r="AN7" s="73" t="s">
        <v>91</v>
      </c>
      <c r="AQ7" s="38"/>
      <c r="AR7" s="38"/>
      <c r="AS7" s="38"/>
      <c r="AT7" s="38"/>
      <c r="AU7" s="38"/>
      <c r="AV7" s="38"/>
      <c r="AW7" s="38"/>
      <c r="AX7" s="38"/>
      <c r="AY7" s="38"/>
      <c r="AZ7" s="38"/>
      <c r="BA7" s="38"/>
      <c r="BB7" s="38"/>
      <c r="BC7" s="38"/>
      <c r="BD7" s="38"/>
      <c r="BE7" s="38"/>
      <c r="BF7" s="38"/>
      <c r="BG7" s="38"/>
      <c r="BH7" s="38"/>
      <c r="BI7" s="38"/>
      <c r="BJ7" s="38"/>
      <c r="BK7" s="38"/>
    </row>
    <row r="8" spans="1:63" ht="17" customHeight="1">
      <c r="A8" s="32" t="s">
        <v>157</v>
      </c>
      <c r="B8" s="448"/>
      <c r="C8" s="448"/>
      <c r="D8" s="448"/>
      <c r="E8" s="448"/>
      <c r="F8" s="448"/>
      <c r="G8" s="448"/>
      <c r="H8" s="448"/>
      <c r="I8" s="448"/>
      <c r="J8" s="448"/>
      <c r="K8" s="449"/>
      <c r="L8" s="449"/>
      <c r="M8" s="450"/>
      <c r="N8" s="451"/>
      <c r="O8" s="451"/>
      <c r="P8" s="451"/>
      <c r="Q8" s="451"/>
      <c r="R8" s="452" t="str">
        <f t="shared" ref="R8:R16" si="0">IF(M8="","",VLOOKUP(M8,$AM$6:$AN$36,2,FALSE))</f>
        <v/>
      </c>
      <c r="S8" s="452"/>
      <c r="T8" s="452"/>
      <c r="U8" s="453"/>
      <c r="V8" s="454"/>
      <c r="W8" s="455"/>
      <c r="X8" s="455"/>
      <c r="Y8" s="455"/>
      <c r="Z8" s="455"/>
      <c r="AA8" s="455"/>
      <c r="AB8" s="455"/>
      <c r="AC8" s="455"/>
      <c r="AD8" s="456"/>
      <c r="AM8" s="73" t="s">
        <v>92</v>
      </c>
      <c r="AN8" s="73" t="s">
        <v>93</v>
      </c>
      <c r="AQ8" s="38"/>
      <c r="AR8" s="38"/>
      <c r="AS8" s="38"/>
      <c r="AT8" s="38"/>
      <c r="AU8" s="38"/>
      <c r="AV8" s="38"/>
      <c r="AW8" s="38"/>
      <c r="AX8" s="38"/>
      <c r="AY8" s="38"/>
      <c r="AZ8" s="38"/>
      <c r="BA8" s="38"/>
      <c r="BB8" s="38"/>
      <c r="BC8" s="38"/>
      <c r="BD8" s="38"/>
      <c r="BE8" s="38"/>
      <c r="BF8" s="38"/>
      <c r="BG8" s="38"/>
      <c r="BH8" s="38"/>
      <c r="BI8" s="38"/>
      <c r="BJ8" s="38"/>
      <c r="BK8" s="38"/>
    </row>
    <row r="9" spans="1:63" ht="17" customHeight="1">
      <c r="A9" s="32" t="s">
        <v>158</v>
      </c>
      <c r="B9" s="448"/>
      <c r="C9" s="448"/>
      <c r="D9" s="448"/>
      <c r="E9" s="448"/>
      <c r="F9" s="448"/>
      <c r="G9" s="448"/>
      <c r="H9" s="448"/>
      <c r="I9" s="448"/>
      <c r="J9" s="448"/>
      <c r="K9" s="449"/>
      <c r="L9" s="449"/>
      <c r="M9" s="450"/>
      <c r="N9" s="451"/>
      <c r="O9" s="451"/>
      <c r="P9" s="451"/>
      <c r="Q9" s="451"/>
      <c r="R9" s="452" t="str">
        <f t="shared" si="0"/>
        <v/>
      </c>
      <c r="S9" s="452"/>
      <c r="T9" s="452"/>
      <c r="U9" s="453"/>
      <c r="V9" s="454"/>
      <c r="W9" s="455"/>
      <c r="X9" s="455"/>
      <c r="Y9" s="455"/>
      <c r="Z9" s="455"/>
      <c r="AA9" s="455"/>
      <c r="AB9" s="455"/>
      <c r="AC9" s="455"/>
      <c r="AD9" s="456"/>
      <c r="AM9" s="73" t="s">
        <v>94</v>
      </c>
      <c r="AN9" s="73" t="s">
        <v>95</v>
      </c>
      <c r="AQ9" s="38"/>
      <c r="AR9" s="38"/>
      <c r="AS9" s="38"/>
      <c r="AT9" s="38"/>
      <c r="AU9" s="38"/>
      <c r="AV9" s="38"/>
      <c r="AW9" s="38"/>
      <c r="AX9" s="38"/>
      <c r="AY9" s="38"/>
      <c r="AZ9" s="38"/>
      <c r="BA9" s="38"/>
      <c r="BB9" s="38"/>
      <c r="BC9" s="38"/>
      <c r="BD9" s="38"/>
      <c r="BE9" s="38"/>
      <c r="BF9" s="38"/>
      <c r="BG9" s="38"/>
      <c r="BH9" s="38"/>
      <c r="BI9" s="38"/>
      <c r="BJ9" s="38"/>
      <c r="BK9" s="38"/>
    </row>
    <row r="10" spans="1:63" ht="17" customHeight="1">
      <c r="A10" s="32" t="s">
        <v>50</v>
      </c>
      <c r="B10" s="448"/>
      <c r="C10" s="448"/>
      <c r="D10" s="448"/>
      <c r="E10" s="448"/>
      <c r="F10" s="448"/>
      <c r="G10" s="448"/>
      <c r="H10" s="448"/>
      <c r="I10" s="448"/>
      <c r="J10" s="448"/>
      <c r="K10" s="449"/>
      <c r="L10" s="449"/>
      <c r="M10" s="450"/>
      <c r="N10" s="451"/>
      <c r="O10" s="451"/>
      <c r="P10" s="451"/>
      <c r="Q10" s="451"/>
      <c r="R10" s="452" t="str">
        <f t="shared" si="0"/>
        <v/>
      </c>
      <c r="S10" s="452"/>
      <c r="T10" s="452"/>
      <c r="U10" s="453"/>
      <c r="V10" s="454"/>
      <c r="W10" s="455"/>
      <c r="X10" s="455"/>
      <c r="Y10" s="455"/>
      <c r="Z10" s="455"/>
      <c r="AA10" s="455"/>
      <c r="AB10" s="455"/>
      <c r="AC10" s="455"/>
      <c r="AD10" s="456"/>
      <c r="AM10" s="73" t="s">
        <v>96</v>
      </c>
      <c r="AN10" s="73" t="s">
        <v>97</v>
      </c>
      <c r="AQ10" s="38"/>
      <c r="AR10" s="38"/>
      <c r="AS10" s="38"/>
      <c r="AT10" s="38"/>
      <c r="AU10" s="38"/>
      <c r="AV10" s="38"/>
      <c r="AW10" s="38"/>
      <c r="AX10" s="38"/>
      <c r="AY10" s="38"/>
      <c r="AZ10" s="38"/>
      <c r="BA10" s="38"/>
      <c r="BB10" s="38"/>
      <c r="BC10" s="38"/>
      <c r="BD10" s="38"/>
      <c r="BE10" s="38"/>
      <c r="BF10" s="38"/>
      <c r="BG10" s="38"/>
      <c r="BH10" s="38"/>
      <c r="BI10" s="38"/>
      <c r="BJ10" s="38"/>
      <c r="BK10" s="38"/>
    </row>
    <row r="11" spans="1:63" ht="17" customHeight="1">
      <c r="A11" s="32" t="s">
        <v>51</v>
      </c>
      <c r="B11" s="448"/>
      <c r="C11" s="448"/>
      <c r="D11" s="448"/>
      <c r="E11" s="448"/>
      <c r="F11" s="448"/>
      <c r="G11" s="448"/>
      <c r="H11" s="448"/>
      <c r="I11" s="448"/>
      <c r="J11" s="448"/>
      <c r="K11" s="449"/>
      <c r="L11" s="449"/>
      <c r="M11" s="450"/>
      <c r="N11" s="451"/>
      <c r="O11" s="451"/>
      <c r="P11" s="451"/>
      <c r="Q11" s="451"/>
      <c r="R11" s="452" t="str">
        <f t="shared" si="0"/>
        <v/>
      </c>
      <c r="S11" s="452"/>
      <c r="T11" s="452"/>
      <c r="U11" s="453"/>
      <c r="V11" s="454"/>
      <c r="W11" s="455"/>
      <c r="X11" s="455"/>
      <c r="Y11" s="455"/>
      <c r="Z11" s="455"/>
      <c r="AA11" s="455"/>
      <c r="AB11" s="455"/>
      <c r="AC11" s="455"/>
      <c r="AD11" s="456"/>
      <c r="AM11" s="73" t="s">
        <v>98</v>
      </c>
      <c r="AN11" s="73" t="s">
        <v>99</v>
      </c>
      <c r="AQ11" s="38"/>
      <c r="AR11" s="38"/>
      <c r="AS11" s="38"/>
      <c r="AT11" s="38"/>
      <c r="AU11" s="38"/>
      <c r="AV11" s="38"/>
      <c r="AW11" s="38"/>
      <c r="AX11" s="38"/>
      <c r="AY11" s="38"/>
      <c r="AZ11" s="38"/>
      <c r="BA11" s="38"/>
      <c r="BB11" s="38"/>
      <c r="BC11" s="38"/>
      <c r="BD11" s="38"/>
      <c r="BE11" s="38"/>
      <c r="BF11" s="38"/>
      <c r="BG11" s="38"/>
      <c r="BH11" s="38"/>
      <c r="BI11" s="38"/>
      <c r="BJ11" s="38"/>
      <c r="BK11" s="38"/>
    </row>
    <row r="12" spans="1:63" ht="17" customHeight="1">
      <c r="A12" s="32" t="s">
        <v>52</v>
      </c>
      <c r="B12" s="448"/>
      <c r="C12" s="448"/>
      <c r="D12" s="448"/>
      <c r="E12" s="448"/>
      <c r="F12" s="448"/>
      <c r="G12" s="448"/>
      <c r="H12" s="448"/>
      <c r="I12" s="448"/>
      <c r="J12" s="448"/>
      <c r="K12" s="449"/>
      <c r="L12" s="449"/>
      <c r="M12" s="450"/>
      <c r="N12" s="451"/>
      <c r="O12" s="451"/>
      <c r="P12" s="451"/>
      <c r="Q12" s="451"/>
      <c r="R12" s="452" t="str">
        <f t="shared" si="0"/>
        <v/>
      </c>
      <c r="S12" s="452"/>
      <c r="T12" s="452"/>
      <c r="U12" s="453"/>
      <c r="V12" s="454"/>
      <c r="W12" s="455"/>
      <c r="X12" s="455"/>
      <c r="Y12" s="455"/>
      <c r="Z12" s="455"/>
      <c r="AA12" s="455"/>
      <c r="AB12" s="455"/>
      <c r="AC12" s="455"/>
      <c r="AD12" s="456"/>
      <c r="AM12" s="73" t="s">
        <v>100</v>
      </c>
      <c r="AN12" s="73" t="s">
        <v>101</v>
      </c>
      <c r="AQ12" s="38"/>
      <c r="AR12" s="38"/>
      <c r="AS12" s="38"/>
      <c r="AT12" s="38"/>
      <c r="AU12" s="38"/>
      <c r="AV12" s="38"/>
      <c r="AW12" s="38"/>
      <c r="AX12" s="38"/>
      <c r="AY12" s="38"/>
      <c r="AZ12" s="38"/>
      <c r="BA12" s="38"/>
      <c r="BB12" s="38"/>
      <c r="BC12" s="38"/>
      <c r="BD12" s="38"/>
      <c r="BE12" s="38"/>
      <c r="BF12" s="38"/>
      <c r="BG12" s="38"/>
      <c r="BH12" s="38"/>
      <c r="BI12" s="38"/>
      <c r="BJ12" s="38"/>
      <c r="BK12" s="38"/>
    </row>
    <row r="13" spans="1:63" ht="17" customHeight="1">
      <c r="A13" s="32" t="s">
        <v>53</v>
      </c>
      <c r="B13" s="448"/>
      <c r="C13" s="448"/>
      <c r="D13" s="448"/>
      <c r="E13" s="448"/>
      <c r="F13" s="448"/>
      <c r="G13" s="448"/>
      <c r="H13" s="448"/>
      <c r="I13" s="448"/>
      <c r="J13" s="448"/>
      <c r="K13" s="449"/>
      <c r="L13" s="449"/>
      <c r="M13" s="450"/>
      <c r="N13" s="451"/>
      <c r="O13" s="451"/>
      <c r="P13" s="451"/>
      <c r="Q13" s="451"/>
      <c r="R13" s="452" t="str">
        <f t="shared" si="0"/>
        <v/>
      </c>
      <c r="S13" s="452"/>
      <c r="T13" s="452"/>
      <c r="U13" s="453"/>
      <c r="V13" s="454"/>
      <c r="W13" s="455"/>
      <c r="X13" s="455"/>
      <c r="Y13" s="455"/>
      <c r="Z13" s="455"/>
      <c r="AA13" s="455"/>
      <c r="AB13" s="455"/>
      <c r="AC13" s="455"/>
      <c r="AD13" s="456"/>
      <c r="AM13" s="73" t="s">
        <v>102</v>
      </c>
      <c r="AN13" s="73" t="s">
        <v>103</v>
      </c>
      <c r="AQ13" s="38"/>
      <c r="AR13" s="38"/>
      <c r="AS13" s="38"/>
      <c r="AT13" s="38"/>
      <c r="AU13" s="38"/>
      <c r="AV13" s="38"/>
      <c r="AW13" s="38"/>
      <c r="AX13" s="38"/>
      <c r="AY13" s="38"/>
      <c r="AZ13" s="38"/>
      <c r="BA13" s="38"/>
      <c r="BB13" s="38"/>
      <c r="BC13" s="38"/>
      <c r="BD13" s="38"/>
      <c r="BE13" s="38"/>
      <c r="BF13" s="38"/>
      <c r="BG13" s="38"/>
      <c r="BH13" s="38"/>
      <c r="BI13" s="38"/>
      <c r="BJ13" s="38"/>
      <c r="BK13" s="38"/>
    </row>
    <row r="14" spans="1:63" ht="17" customHeight="1">
      <c r="A14" s="32" t="s">
        <v>54</v>
      </c>
      <c r="B14" s="448"/>
      <c r="C14" s="448"/>
      <c r="D14" s="448"/>
      <c r="E14" s="448"/>
      <c r="F14" s="448"/>
      <c r="G14" s="448"/>
      <c r="H14" s="448"/>
      <c r="I14" s="448"/>
      <c r="J14" s="448"/>
      <c r="K14" s="449"/>
      <c r="L14" s="449"/>
      <c r="M14" s="450"/>
      <c r="N14" s="451"/>
      <c r="O14" s="451"/>
      <c r="P14" s="451"/>
      <c r="Q14" s="451"/>
      <c r="R14" s="452" t="str">
        <f t="shared" si="0"/>
        <v/>
      </c>
      <c r="S14" s="452"/>
      <c r="T14" s="452"/>
      <c r="U14" s="453"/>
      <c r="V14" s="454"/>
      <c r="W14" s="455"/>
      <c r="X14" s="455"/>
      <c r="Y14" s="455"/>
      <c r="Z14" s="455"/>
      <c r="AA14" s="455"/>
      <c r="AB14" s="455"/>
      <c r="AC14" s="455"/>
      <c r="AD14" s="456"/>
      <c r="AM14" s="73" t="s">
        <v>104</v>
      </c>
      <c r="AN14" s="73" t="s">
        <v>105</v>
      </c>
      <c r="AQ14" s="38"/>
      <c r="AR14" s="38"/>
      <c r="AS14" s="38"/>
      <c r="AT14" s="38"/>
      <c r="AU14" s="38"/>
      <c r="AV14" s="38"/>
      <c r="AW14" s="38"/>
      <c r="AX14" s="38"/>
      <c r="AY14" s="38"/>
      <c r="AZ14" s="38"/>
      <c r="BA14" s="38"/>
      <c r="BB14" s="38"/>
      <c r="BC14" s="38"/>
      <c r="BD14" s="38"/>
      <c r="BE14" s="38"/>
      <c r="BF14" s="38"/>
      <c r="BG14" s="38"/>
      <c r="BH14" s="38"/>
      <c r="BI14" s="38"/>
      <c r="BJ14" s="38"/>
      <c r="BK14" s="38"/>
    </row>
    <row r="15" spans="1:63" ht="17" customHeight="1">
      <c r="A15" s="32" t="s">
        <v>55</v>
      </c>
      <c r="B15" s="448"/>
      <c r="C15" s="448"/>
      <c r="D15" s="448"/>
      <c r="E15" s="448"/>
      <c r="F15" s="448"/>
      <c r="G15" s="448"/>
      <c r="H15" s="448"/>
      <c r="I15" s="448"/>
      <c r="J15" s="448"/>
      <c r="K15" s="449"/>
      <c r="L15" s="449"/>
      <c r="M15" s="450"/>
      <c r="N15" s="451"/>
      <c r="O15" s="451"/>
      <c r="P15" s="451"/>
      <c r="Q15" s="451"/>
      <c r="R15" s="452" t="str">
        <f t="shared" si="0"/>
        <v/>
      </c>
      <c r="S15" s="452"/>
      <c r="T15" s="452"/>
      <c r="U15" s="453"/>
      <c r="V15" s="454"/>
      <c r="W15" s="455"/>
      <c r="X15" s="455"/>
      <c r="Y15" s="455"/>
      <c r="Z15" s="455"/>
      <c r="AA15" s="455"/>
      <c r="AB15" s="455"/>
      <c r="AC15" s="455"/>
      <c r="AD15" s="456"/>
      <c r="AM15" s="73" t="s">
        <v>106</v>
      </c>
      <c r="AN15" s="73" t="s">
        <v>107</v>
      </c>
      <c r="AQ15" s="38"/>
      <c r="AR15" s="38"/>
      <c r="AS15" s="38"/>
      <c r="AT15" s="38"/>
      <c r="AU15" s="38"/>
      <c r="AV15" s="38"/>
      <c r="AW15" s="38"/>
      <c r="AX15" s="38"/>
      <c r="AY15" s="38"/>
      <c r="AZ15" s="38"/>
      <c r="BA15" s="38"/>
      <c r="BB15" s="38"/>
      <c r="BC15" s="38"/>
      <c r="BD15" s="38"/>
      <c r="BE15" s="38"/>
      <c r="BF15" s="38"/>
      <c r="BG15" s="38"/>
      <c r="BH15" s="38"/>
      <c r="BI15" s="38"/>
      <c r="BJ15" s="38"/>
      <c r="BK15" s="38"/>
    </row>
    <row r="16" spans="1:63" ht="17" customHeight="1" thickBot="1">
      <c r="A16" s="33" t="s">
        <v>56</v>
      </c>
      <c r="B16" s="448"/>
      <c r="C16" s="448"/>
      <c r="D16" s="448"/>
      <c r="E16" s="448"/>
      <c r="F16" s="448"/>
      <c r="G16" s="448"/>
      <c r="H16" s="448"/>
      <c r="I16" s="448"/>
      <c r="J16" s="448"/>
      <c r="K16" s="449"/>
      <c r="L16" s="449"/>
      <c r="M16" s="472"/>
      <c r="N16" s="473"/>
      <c r="O16" s="473"/>
      <c r="P16" s="473"/>
      <c r="Q16" s="473"/>
      <c r="R16" s="452" t="str">
        <f t="shared" si="0"/>
        <v/>
      </c>
      <c r="S16" s="452"/>
      <c r="T16" s="452"/>
      <c r="U16" s="453"/>
      <c r="V16" s="454"/>
      <c r="W16" s="455"/>
      <c r="X16" s="455"/>
      <c r="Y16" s="455"/>
      <c r="Z16" s="455"/>
      <c r="AA16" s="455"/>
      <c r="AB16" s="455"/>
      <c r="AC16" s="455"/>
      <c r="AD16" s="456"/>
      <c r="AM16" s="73" t="s">
        <v>108</v>
      </c>
      <c r="AN16" s="73" t="s">
        <v>109</v>
      </c>
      <c r="AQ16" s="38"/>
      <c r="AR16" s="38"/>
      <c r="AS16" s="38"/>
      <c r="AT16" s="38"/>
      <c r="AU16" s="38"/>
      <c r="AV16" s="38"/>
      <c r="AW16" s="38"/>
      <c r="AX16" s="38"/>
      <c r="AY16" s="38"/>
      <c r="AZ16" s="38"/>
      <c r="BA16" s="38"/>
      <c r="BB16" s="38"/>
      <c r="BC16" s="38"/>
      <c r="BD16" s="38"/>
      <c r="BE16" s="38"/>
      <c r="BF16" s="38"/>
      <c r="BG16" s="38"/>
      <c r="BH16" s="38"/>
      <c r="BI16" s="38"/>
      <c r="BJ16" s="38"/>
      <c r="BK16" s="38"/>
    </row>
    <row r="17" spans="1:63" ht="16.5" customHeight="1">
      <c r="A17" s="458" t="s">
        <v>186</v>
      </c>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60"/>
      <c r="AM17" s="73" t="s">
        <v>110</v>
      </c>
      <c r="AN17" s="73" t="s">
        <v>111</v>
      </c>
      <c r="AQ17" s="38"/>
      <c r="AR17" s="38"/>
      <c r="AS17" s="38"/>
      <c r="AT17" s="38"/>
      <c r="AU17" s="38"/>
      <c r="AV17" s="38"/>
      <c r="AW17" s="38"/>
      <c r="AX17" s="38"/>
      <c r="AY17" s="38"/>
      <c r="AZ17" s="38"/>
      <c r="BA17" s="38"/>
      <c r="BB17" s="38"/>
      <c r="BC17" s="38"/>
      <c r="BD17" s="38"/>
      <c r="BE17" s="38"/>
      <c r="BF17" s="38"/>
      <c r="BG17" s="38"/>
      <c r="BH17" s="38"/>
      <c r="BI17" s="38"/>
      <c r="BJ17" s="38"/>
      <c r="BK17" s="38"/>
    </row>
    <row r="18" spans="1:63" ht="16.5" customHeight="1">
      <c r="A18" s="461"/>
      <c r="B18" s="462"/>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3"/>
      <c r="AF18" s="218" t="s">
        <v>266</v>
      </c>
      <c r="AM18" s="73" t="s">
        <v>68</v>
      </c>
      <c r="AN18" s="73" t="s">
        <v>112</v>
      </c>
      <c r="AQ18" s="38"/>
      <c r="AR18" s="38"/>
      <c r="AS18" s="38"/>
      <c r="AT18" s="38"/>
      <c r="AU18" s="38"/>
      <c r="AV18" s="38"/>
      <c r="AW18" s="38"/>
      <c r="AX18" s="38"/>
      <c r="AY18" s="38"/>
      <c r="AZ18" s="38"/>
      <c r="BA18" s="38"/>
      <c r="BB18" s="38"/>
      <c r="BC18" s="38"/>
      <c r="BD18" s="38"/>
      <c r="BE18" s="38"/>
      <c r="BF18" s="38"/>
      <c r="BG18" s="38"/>
      <c r="BH18" s="38"/>
      <c r="BI18" s="38"/>
      <c r="BJ18" s="38"/>
      <c r="BK18" s="38"/>
    </row>
    <row r="19" spans="1:63" ht="18.75" customHeight="1">
      <c r="A19" s="34"/>
      <c r="C19" s="479" t="s">
        <v>192</v>
      </c>
      <c r="D19" s="479"/>
      <c r="E19" s="479"/>
      <c r="F19" s="479"/>
      <c r="G19" s="479"/>
      <c r="H19" s="479"/>
      <c r="I19" s="479"/>
      <c r="J19" s="479"/>
      <c r="K19" s="479"/>
      <c r="L19" s="479"/>
      <c r="M19" s="479"/>
      <c r="N19" s="479"/>
      <c r="O19" s="479"/>
      <c r="P19" s="474"/>
      <c r="Q19" s="474"/>
      <c r="R19" s="474"/>
      <c r="S19" s="474"/>
      <c r="T19" s="474"/>
      <c r="U19" s="474"/>
      <c r="AD19" s="35"/>
      <c r="AF19" s="221" t="str">
        <f>IF(P19="","",IF(P19="（１）県内全域を希望","yes","no"))</f>
        <v/>
      </c>
      <c r="AM19" s="73" t="s">
        <v>113</v>
      </c>
      <c r="AN19" s="73" t="s">
        <v>114</v>
      </c>
      <c r="AQ19" s="38"/>
      <c r="AR19" s="38"/>
      <c r="AS19" s="38"/>
      <c r="AT19" s="38"/>
      <c r="AU19" s="38"/>
      <c r="AV19" s="38"/>
      <c r="AW19" s="38"/>
      <c r="AX19" s="38"/>
      <c r="AY19" s="38"/>
      <c r="AZ19" s="38"/>
      <c r="BA19" s="38"/>
      <c r="BB19" s="38"/>
      <c r="BC19" s="38"/>
      <c r="BD19" s="38"/>
      <c r="BE19" s="38"/>
      <c r="BF19" s="38"/>
      <c r="BG19" s="38"/>
      <c r="BH19" s="38"/>
      <c r="BI19" s="38"/>
      <c r="BJ19" s="38"/>
      <c r="BK19" s="38"/>
    </row>
    <row r="20" spans="1:63" ht="18.75" customHeight="1">
      <c r="A20" s="34"/>
      <c r="B20" s="31"/>
      <c r="D20" s="36" t="s">
        <v>159</v>
      </c>
      <c r="E20" s="37"/>
      <c r="F20" s="475" t="s">
        <v>251</v>
      </c>
      <c r="G20" s="475"/>
      <c r="H20" s="475"/>
      <c r="I20" s="475"/>
      <c r="J20" s="475"/>
      <c r="K20" s="475"/>
      <c r="L20" s="475"/>
      <c r="M20" s="475"/>
      <c r="N20" s="475"/>
      <c r="O20" s="475"/>
      <c r="P20" s="475"/>
      <c r="Q20" s="475"/>
      <c r="R20" s="475"/>
      <c r="S20" s="475"/>
      <c r="T20" s="475"/>
      <c r="U20" s="475"/>
      <c r="V20" s="475"/>
      <c r="W20" s="475"/>
      <c r="AA20" s="38"/>
      <c r="AD20" s="35"/>
      <c r="AK20" s="30" t="s">
        <v>148</v>
      </c>
      <c r="AM20" s="73" t="s">
        <v>115</v>
      </c>
      <c r="AN20" s="73" t="s">
        <v>116</v>
      </c>
      <c r="AQ20" s="38"/>
      <c r="AR20" s="38"/>
      <c r="AS20" s="38"/>
      <c r="AT20" s="38"/>
      <c r="AU20" s="38"/>
      <c r="AV20" s="38"/>
      <c r="AW20" s="38"/>
      <c r="AX20" s="38"/>
      <c r="AY20" s="38"/>
      <c r="AZ20" s="38"/>
      <c r="BA20" s="38"/>
      <c r="BB20" s="38"/>
      <c r="BC20" s="38"/>
      <c r="BD20" s="38"/>
      <c r="BE20" s="38"/>
      <c r="BF20" s="38"/>
      <c r="BG20" s="38"/>
      <c r="BH20" s="38"/>
      <c r="BI20" s="38"/>
      <c r="BJ20" s="38"/>
      <c r="BK20" s="38"/>
    </row>
    <row r="21" spans="1:63" customFormat="1" ht="18.75" customHeight="1">
      <c r="A21" s="61"/>
      <c r="B21" s="71"/>
      <c r="C21" s="1"/>
      <c r="D21" s="72" t="s">
        <v>197</v>
      </c>
      <c r="E21" s="26"/>
      <c r="F21" s="476" t="s">
        <v>318</v>
      </c>
      <c r="G21" s="476"/>
      <c r="H21" s="476"/>
      <c r="I21" s="476"/>
      <c r="J21" s="476"/>
      <c r="K21" s="476"/>
      <c r="L21" s="476"/>
      <c r="M21" s="476"/>
      <c r="N21" s="476"/>
      <c r="O21" s="476"/>
      <c r="P21" s="476"/>
      <c r="Q21" s="476"/>
      <c r="R21" s="476"/>
      <c r="S21" s="476"/>
      <c r="T21" s="476"/>
      <c r="U21" s="476"/>
      <c r="V21" s="476"/>
      <c r="W21" s="476"/>
      <c r="X21" s="1"/>
      <c r="Y21" s="1"/>
      <c r="Z21" s="1"/>
      <c r="AA21" s="1"/>
      <c r="AB21" s="1"/>
      <c r="AC21" s="1"/>
      <c r="AD21" s="28"/>
      <c r="AF21" s="216"/>
      <c r="AK21" t="s">
        <v>149</v>
      </c>
      <c r="AL21" s="27"/>
      <c r="AM21" s="74" t="s">
        <v>117</v>
      </c>
      <c r="AN21" s="74" t="s">
        <v>118</v>
      </c>
      <c r="AQ21" s="75"/>
      <c r="AR21" s="75"/>
      <c r="AS21" s="75"/>
      <c r="AT21" s="76"/>
      <c r="AU21" s="76"/>
      <c r="AV21" s="76"/>
      <c r="AW21" s="76"/>
      <c r="AX21" s="76"/>
      <c r="AY21" s="76"/>
      <c r="AZ21" s="76"/>
      <c r="BA21" s="76"/>
      <c r="BB21" s="76"/>
      <c r="BC21" s="76"/>
      <c r="BD21" s="76"/>
      <c r="BE21" s="75"/>
      <c r="BF21" s="75"/>
      <c r="BG21" s="75"/>
      <c r="BH21" s="75"/>
      <c r="BI21" s="75"/>
      <c r="BJ21" s="75"/>
      <c r="BK21" s="75"/>
    </row>
    <row r="22" spans="1:63" customFormat="1" ht="18.75" customHeight="1">
      <c r="A22" s="61"/>
      <c r="B22" s="26" t="s">
        <v>198</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28"/>
      <c r="AF22" s="216"/>
      <c r="AL22" s="27"/>
      <c r="AM22" s="74" t="s">
        <v>119</v>
      </c>
      <c r="AN22" s="74" t="s">
        <v>120</v>
      </c>
      <c r="AQ22" s="75"/>
      <c r="AR22" s="75"/>
      <c r="AS22" s="75"/>
      <c r="AT22" s="76"/>
      <c r="AU22" s="76"/>
      <c r="AV22" s="76"/>
      <c r="AW22" s="76"/>
      <c r="AX22" s="76"/>
      <c r="AY22" s="76"/>
      <c r="AZ22" s="76"/>
      <c r="BA22" s="76"/>
      <c r="BB22" s="76"/>
      <c r="BC22" s="76"/>
      <c r="BD22" s="76"/>
      <c r="BE22" s="75"/>
      <c r="BF22" s="75"/>
      <c r="BG22" s="75"/>
      <c r="BH22" s="75"/>
      <c r="BI22" s="75"/>
      <c r="BJ22" s="75"/>
      <c r="BK22" s="75"/>
    </row>
    <row r="23" spans="1:63" ht="18.75" customHeight="1">
      <c r="A23" s="34"/>
      <c r="B23" s="477" t="s">
        <v>330</v>
      </c>
      <c r="C23" s="465"/>
      <c r="D23" s="465"/>
      <c r="E23" s="465"/>
      <c r="F23" s="465"/>
      <c r="G23" s="465"/>
      <c r="H23" s="465"/>
      <c r="I23" s="465"/>
      <c r="J23" s="465"/>
      <c r="K23" s="465"/>
      <c r="L23" s="465"/>
      <c r="M23" s="465"/>
      <c r="N23" s="465"/>
      <c r="O23" s="39"/>
      <c r="P23" s="477" t="s">
        <v>22</v>
      </c>
      <c r="Q23" s="466"/>
      <c r="R23" s="466"/>
      <c r="S23" s="466"/>
      <c r="T23" s="466"/>
      <c r="U23" s="466"/>
      <c r="V23" s="466"/>
      <c r="W23" s="466"/>
      <c r="X23" s="466"/>
      <c r="Y23" s="466"/>
      <c r="Z23" s="466"/>
      <c r="AA23" s="466"/>
      <c r="AB23" s="466"/>
      <c r="AC23" s="467"/>
      <c r="AD23" s="35"/>
      <c r="AF23" s="218" t="s">
        <v>292</v>
      </c>
      <c r="AM23" s="73" t="s">
        <v>64</v>
      </c>
      <c r="AN23" s="73" t="s">
        <v>121</v>
      </c>
      <c r="AQ23" s="38"/>
      <c r="AR23" s="38"/>
      <c r="AS23" s="38"/>
      <c r="AT23" s="38"/>
      <c r="AU23" s="38"/>
      <c r="AV23" s="38"/>
      <c r="AW23" s="38"/>
      <c r="AX23" s="38"/>
      <c r="AY23" s="38"/>
      <c r="AZ23" s="38"/>
      <c r="BA23" s="38"/>
      <c r="BB23" s="38"/>
      <c r="BC23" s="38"/>
      <c r="BD23" s="38"/>
      <c r="BE23" s="38"/>
      <c r="BF23" s="38"/>
      <c r="BG23" s="38"/>
      <c r="BH23" s="38"/>
      <c r="BI23" s="38"/>
      <c r="BJ23" s="38"/>
      <c r="BK23" s="38"/>
    </row>
    <row r="24" spans="1:63" ht="18" customHeight="1">
      <c r="A24" s="34"/>
      <c r="B24" s="40" t="s">
        <v>160</v>
      </c>
      <c r="C24" s="41"/>
      <c r="D24" s="41" t="s">
        <v>58</v>
      </c>
      <c r="E24" s="42"/>
      <c r="F24" s="41"/>
      <c r="G24" s="41"/>
      <c r="H24" s="41"/>
      <c r="I24" s="41"/>
      <c r="J24" s="41"/>
      <c r="K24" s="41"/>
      <c r="L24" s="41"/>
      <c r="M24" s="41"/>
      <c r="N24" s="41"/>
      <c r="O24" s="78"/>
      <c r="P24" s="43"/>
      <c r="Q24" s="43" t="str">
        <f>IF(O24="","",VLOOKUP(O24,$AI$24:$AK$25,2,FALSE))</f>
        <v/>
      </c>
      <c r="R24" s="41" t="s">
        <v>20</v>
      </c>
      <c r="S24" s="43"/>
      <c r="T24" s="43"/>
      <c r="U24" s="42"/>
      <c r="V24" s="44"/>
      <c r="W24" s="45"/>
      <c r="X24" s="43" t="str">
        <f>IF(O24="","",VLOOKUP(O24,$AI$24:$AK$25,3,FALSE))</f>
        <v/>
      </c>
      <c r="Y24" s="46" t="s">
        <v>21</v>
      </c>
      <c r="Z24" s="41"/>
      <c r="AA24" s="41"/>
      <c r="AB24" s="41"/>
      <c r="AC24" s="47"/>
      <c r="AD24" s="48"/>
      <c r="AF24" s="218" t="str">
        <f>IF(O24="","",IF(O24="○","yes","no"))</f>
        <v/>
      </c>
      <c r="AG24" s="49"/>
      <c r="AH24" s="49"/>
      <c r="AI24" s="50" t="s">
        <v>161</v>
      </c>
      <c r="AJ24" s="50" t="s">
        <v>161</v>
      </c>
      <c r="AK24" s="50" t="s">
        <v>162</v>
      </c>
      <c r="AL24" s="49"/>
      <c r="AM24" s="73" t="s">
        <v>122</v>
      </c>
      <c r="AN24" s="73" t="s">
        <v>123</v>
      </c>
      <c r="AQ24" s="38"/>
      <c r="AR24" s="38"/>
      <c r="AS24" s="38"/>
      <c r="AT24" s="38"/>
      <c r="AU24" s="38"/>
      <c r="AV24" s="38"/>
      <c r="AW24" s="38"/>
      <c r="AX24" s="38"/>
      <c r="AY24" s="38"/>
      <c r="AZ24" s="38"/>
      <c r="BA24" s="38"/>
      <c r="BB24" s="38"/>
      <c r="BC24" s="38"/>
      <c r="BD24" s="38"/>
      <c r="BE24" s="38"/>
      <c r="BF24" s="38"/>
      <c r="BG24" s="38"/>
      <c r="BH24" s="38"/>
      <c r="BI24" s="38"/>
      <c r="BJ24" s="38"/>
      <c r="BK24" s="38"/>
    </row>
    <row r="25" spans="1:63" ht="18" customHeight="1">
      <c r="A25" s="34"/>
      <c r="B25" s="40" t="s">
        <v>163</v>
      </c>
      <c r="C25" s="41"/>
      <c r="D25" s="41" t="s">
        <v>59</v>
      </c>
      <c r="E25" s="42"/>
      <c r="F25" s="41"/>
      <c r="G25" s="41"/>
      <c r="H25" s="41"/>
      <c r="I25" s="41"/>
      <c r="J25" s="41"/>
      <c r="K25" s="41"/>
      <c r="L25" s="41"/>
      <c r="M25" s="41"/>
      <c r="N25" s="41"/>
      <c r="O25" s="78"/>
      <c r="P25" s="43"/>
      <c r="Q25" s="43" t="str">
        <f t="shared" ref="Q25:Q37" si="1">IF(O25="","",VLOOKUP(O25,$AI$24:$AK$25,2,FALSE))</f>
        <v/>
      </c>
      <c r="R25" s="41" t="s">
        <v>20</v>
      </c>
      <c r="S25" s="43"/>
      <c r="T25" s="43"/>
      <c r="U25" s="42"/>
      <c r="V25" s="44"/>
      <c r="W25" s="43"/>
      <c r="X25" s="43" t="str">
        <f t="shared" ref="X25:X37" si="2">IF(O25="","",VLOOKUP(O25,$AI$24:$AK$25,3,FALSE))</f>
        <v/>
      </c>
      <c r="Y25" s="46" t="s">
        <v>21</v>
      </c>
      <c r="Z25" s="43"/>
      <c r="AA25" s="43"/>
      <c r="AB25" s="42"/>
      <c r="AC25" s="51"/>
      <c r="AD25" s="35"/>
      <c r="AF25" s="218" t="str">
        <f t="shared" ref="AF25:AF37" si="3">IF(O25="","",IF(O25="○","yes","no"))</f>
        <v/>
      </c>
      <c r="AG25" s="49"/>
      <c r="AH25" s="49"/>
      <c r="AI25" s="50" t="s">
        <v>162</v>
      </c>
      <c r="AJ25" s="50" t="s">
        <v>162</v>
      </c>
      <c r="AK25" s="50" t="s">
        <v>161</v>
      </c>
      <c r="AL25" s="49"/>
      <c r="AM25" s="73" t="s">
        <v>124</v>
      </c>
      <c r="AN25" s="73" t="s">
        <v>125</v>
      </c>
      <c r="AQ25" s="38"/>
      <c r="AR25" s="38"/>
      <c r="AS25" s="38"/>
      <c r="AT25" s="38"/>
      <c r="AU25" s="38"/>
      <c r="AV25" s="38"/>
      <c r="AW25" s="38"/>
      <c r="AX25" s="38"/>
      <c r="AY25" s="38"/>
      <c r="AZ25" s="38"/>
      <c r="BA25" s="38"/>
      <c r="BB25" s="38"/>
      <c r="BC25" s="38"/>
      <c r="BD25" s="38"/>
      <c r="BE25" s="38"/>
      <c r="BF25" s="38"/>
      <c r="BG25" s="38"/>
      <c r="BH25" s="38"/>
      <c r="BI25" s="38"/>
      <c r="BJ25" s="38"/>
      <c r="BK25" s="38"/>
    </row>
    <row r="26" spans="1:63" ht="18" customHeight="1">
      <c r="A26" s="34"/>
      <c r="B26" s="40" t="s">
        <v>164</v>
      </c>
      <c r="C26" s="41"/>
      <c r="D26" s="41" t="s">
        <v>60</v>
      </c>
      <c r="E26" s="42"/>
      <c r="F26" s="41"/>
      <c r="G26" s="41"/>
      <c r="H26" s="41"/>
      <c r="I26" s="41"/>
      <c r="J26" s="41"/>
      <c r="K26" s="41"/>
      <c r="L26" s="41"/>
      <c r="M26" s="41"/>
      <c r="N26" s="41"/>
      <c r="O26" s="78"/>
      <c r="P26" s="43"/>
      <c r="Q26" s="43" t="str">
        <f t="shared" si="1"/>
        <v/>
      </c>
      <c r="R26" s="41" t="s">
        <v>20</v>
      </c>
      <c r="S26" s="43"/>
      <c r="T26" s="43"/>
      <c r="U26" s="42"/>
      <c r="V26" s="44"/>
      <c r="W26" s="43"/>
      <c r="X26" s="43" t="str">
        <f t="shared" si="2"/>
        <v/>
      </c>
      <c r="Y26" s="46" t="s">
        <v>21</v>
      </c>
      <c r="Z26" s="43"/>
      <c r="AA26" s="43"/>
      <c r="AB26" s="42"/>
      <c r="AC26" s="51"/>
      <c r="AD26" s="35"/>
      <c r="AF26" s="218" t="str">
        <f t="shared" si="3"/>
        <v/>
      </c>
      <c r="AG26" s="49"/>
      <c r="AH26" s="49"/>
      <c r="AI26" s="49"/>
      <c r="AJ26" s="49"/>
      <c r="AK26" s="49"/>
      <c r="AL26" s="49"/>
      <c r="AM26" s="73" t="s">
        <v>126</v>
      </c>
      <c r="AN26" s="73" t="s">
        <v>127</v>
      </c>
      <c r="AQ26" s="38"/>
      <c r="AR26" s="38"/>
      <c r="AS26" s="38"/>
      <c r="AT26" s="38"/>
      <c r="AU26" s="38"/>
      <c r="AV26" s="38"/>
      <c r="AW26" s="38"/>
      <c r="AX26" s="38"/>
      <c r="AY26" s="38"/>
      <c r="AZ26" s="38"/>
      <c r="BA26" s="38"/>
      <c r="BB26" s="38"/>
      <c r="BC26" s="38"/>
      <c r="BD26" s="38"/>
      <c r="BE26" s="38"/>
      <c r="BF26" s="38"/>
      <c r="BG26" s="38"/>
      <c r="BH26" s="38"/>
      <c r="BI26" s="38"/>
      <c r="BJ26" s="38"/>
      <c r="BK26" s="38"/>
    </row>
    <row r="27" spans="1:63" ht="18" customHeight="1">
      <c r="A27" s="34"/>
      <c r="B27" s="40" t="s">
        <v>165</v>
      </c>
      <c r="C27" s="41"/>
      <c r="D27" s="41" t="s">
        <v>61</v>
      </c>
      <c r="E27" s="42"/>
      <c r="F27" s="41"/>
      <c r="G27" s="41"/>
      <c r="H27" s="41"/>
      <c r="I27" s="41"/>
      <c r="J27" s="41"/>
      <c r="K27" s="41"/>
      <c r="L27" s="41"/>
      <c r="M27" s="41"/>
      <c r="N27" s="41"/>
      <c r="O27" s="78"/>
      <c r="P27" s="43"/>
      <c r="Q27" s="43" t="str">
        <f t="shared" si="1"/>
        <v/>
      </c>
      <c r="R27" s="41" t="s">
        <v>20</v>
      </c>
      <c r="S27" s="43"/>
      <c r="T27" s="43"/>
      <c r="U27" s="42"/>
      <c r="V27" s="44"/>
      <c r="W27" s="43"/>
      <c r="X27" s="43" t="str">
        <f t="shared" si="2"/>
        <v/>
      </c>
      <c r="Y27" s="46" t="s">
        <v>21</v>
      </c>
      <c r="Z27" s="43"/>
      <c r="AA27" s="43"/>
      <c r="AB27" s="42"/>
      <c r="AC27" s="51"/>
      <c r="AD27" s="35"/>
      <c r="AF27" s="218" t="str">
        <f t="shared" si="3"/>
        <v/>
      </c>
      <c r="AG27" s="49"/>
      <c r="AH27" s="49"/>
      <c r="AI27" s="49"/>
      <c r="AJ27" s="49"/>
      <c r="AK27" s="49"/>
      <c r="AL27" s="49"/>
      <c r="AM27" s="73" t="s">
        <v>128</v>
      </c>
      <c r="AN27" s="73" t="s">
        <v>129</v>
      </c>
      <c r="AQ27" s="38"/>
      <c r="AR27" s="38"/>
      <c r="AS27" s="38"/>
      <c r="AT27" s="38"/>
      <c r="AU27" s="38"/>
      <c r="AV27" s="38"/>
      <c r="AW27" s="38"/>
      <c r="AX27" s="38"/>
      <c r="AY27" s="38"/>
      <c r="AZ27" s="38"/>
      <c r="BA27" s="38"/>
      <c r="BB27" s="38"/>
      <c r="BC27" s="38"/>
      <c r="BD27" s="38"/>
      <c r="BE27" s="38"/>
      <c r="BF27" s="38"/>
      <c r="BG27" s="38"/>
      <c r="BH27" s="38"/>
      <c r="BI27" s="38"/>
      <c r="BJ27" s="38"/>
      <c r="BK27" s="38"/>
    </row>
    <row r="28" spans="1:63" ht="18" customHeight="1">
      <c r="A28" s="34"/>
      <c r="B28" s="40" t="s">
        <v>166</v>
      </c>
      <c r="C28" s="41"/>
      <c r="D28" s="478" t="s">
        <v>62</v>
      </c>
      <c r="E28" s="478"/>
      <c r="F28" s="478"/>
      <c r="G28" s="478"/>
      <c r="H28" s="478"/>
      <c r="I28" s="478"/>
      <c r="J28" s="478"/>
      <c r="K28" s="478"/>
      <c r="L28" s="478"/>
      <c r="M28" s="478"/>
      <c r="N28" s="478"/>
      <c r="O28" s="78"/>
      <c r="P28" s="43"/>
      <c r="Q28" s="43" t="str">
        <f t="shared" si="1"/>
        <v/>
      </c>
      <c r="R28" s="41" t="s">
        <v>20</v>
      </c>
      <c r="S28" s="43"/>
      <c r="T28" s="43"/>
      <c r="U28" s="42"/>
      <c r="V28" s="44"/>
      <c r="W28" s="43"/>
      <c r="X28" s="43" t="str">
        <f t="shared" si="2"/>
        <v/>
      </c>
      <c r="Y28" s="46" t="s">
        <v>21</v>
      </c>
      <c r="Z28" s="43"/>
      <c r="AA28" s="43"/>
      <c r="AB28" s="42"/>
      <c r="AC28" s="51"/>
      <c r="AD28" s="35"/>
      <c r="AF28" s="218" t="str">
        <f t="shared" si="3"/>
        <v/>
      </c>
      <c r="AG28" s="49"/>
      <c r="AH28" s="49"/>
      <c r="AI28" s="49"/>
      <c r="AJ28" s="49"/>
      <c r="AK28" s="49"/>
      <c r="AL28" s="49"/>
      <c r="AM28" s="73" t="s">
        <v>130</v>
      </c>
      <c r="AN28" s="73" t="s">
        <v>131</v>
      </c>
      <c r="AQ28" s="38"/>
      <c r="AR28" s="38"/>
      <c r="AS28" s="38"/>
      <c r="AT28" s="38"/>
      <c r="AU28" s="38"/>
      <c r="AV28" s="38"/>
      <c r="AW28" s="38"/>
      <c r="AX28" s="38"/>
      <c r="AY28" s="38"/>
      <c r="AZ28" s="38"/>
      <c r="BA28" s="38"/>
      <c r="BB28" s="38"/>
      <c r="BC28" s="38"/>
      <c r="BD28" s="38"/>
      <c r="BE28" s="38"/>
      <c r="BF28" s="38"/>
      <c r="BG28" s="38"/>
      <c r="BH28" s="38"/>
      <c r="BI28" s="38"/>
      <c r="BJ28" s="38"/>
      <c r="BK28" s="38"/>
    </row>
    <row r="29" spans="1:63" ht="18" customHeight="1">
      <c r="A29" s="34"/>
      <c r="B29" s="40" t="s">
        <v>167</v>
      </c>
      <c r="C29" s="41"/>
      <c r="D29" s="41" t="s">
        <v>63</v>
      </c>
      <c r="E29" s="42"/>
      <c r="F29" s="41"/>
      <c r="G29" s="41"/>
      <c r="H29" s="41"/>
      <c r="I29" s="41"/>
      <c r="J29" s="41"/>
      <c r="K29" s="41"/>
      <c r="L29" s="41"/>
      <c r="M29" s="41"/>
      <c r="N29" s="41"/>
      <c r="O29" s="78"/>
      <c r="P29" s="43"/>
      <c r="Q29" s="43" t="str">
        <f t="shared" si="1"/>
        <v/>
      </c>
      <c r="R29" s="41" t="s">
        <v>20</v>
      </c>
      <c r="S29" s="43"/>
      <c r="T29" s="43"/>
      <c r="U29" s="42"/>
      <c r="V29" s="44"/>
      <c r="W29" s="43"/>
      <c r="X29" s="43" t="str">
        <f t="shared" si="2"/>
        <v/>
      </c>
      <c r="Y29" s="46" t="s">
        <v>21</v>
      </c>
      <c r="Z29" s="43"/>
      <c r="AA29" s="43"/>
      <c r="AB29" s="42"/>
      <c r="AC29" s="51"/>
      <c r="AD29" s="35"/>
      <c r="AF29" s="218" t="str">
        <f t="shared" si="3"/>
        <v/>
      </c>
      <c r="AG29" s="49"/>
      <c r="AH29" s="49"/>
      <c r="AI29" s="49"/>
      <c r="AJ29" s="49"/>
      <c r="AK29" s="49"/>
      <c r="AL29" s="49"/>
      <c r="AM29" s="73" t="s">
        <v>132</v>
      </c>
      <c r="AN29" s="73" t="s">
        <v>133</v>
      </c>
      <c r="AQ29" s="38"/>
      <c r="AR29" s="38"/>
      <c r="AS29" s="38"/>
      <c r="AT29" s="38"/>
      <c r="AU29" s="38"/>
      <c r="AV29" s="38"/>
      <c r="AW29" s="38"/>
      <c r="AX29" s="38"/>
      <c r="AY29" s="38"/>
      <c r="AZ29" s="38"/>
      <c r="BA29" s="38"/>
      <c r="BB29" s="38"/>
      <c r="BC29" s="38"/>
      <c r="BD29" s="38"/>
      <c r="BE29" s="38"/>
      <c r="BF29" s="38"/>
      <c r="BG29" s="38"/>
      <c r="BH29" s="38"/>
      <c r="BI29" s="38"/>
      <c r="BJ29" s="38"/>
      <c r="BK29" s="38"/>
    </row>
    <row r="30" spans="1:63" ht="18" customHeight="1">
      <c r="A30" s="34"/>
      <c r="B30" s="40" t="s">
        <v>168</v>
      </c>
      <c r="C30" s="41"/>
      <c r="D30" s="41" t="s">
        <v>64</v>
      </c>
      <c r="E30" s="42"/>
      <c r="F30" s="41"/>
      <c r="G30" s="41"/>
      <c r="H30" s="41"/>
      <c r="I30" s="41"/>
      <c r="J30" s="41"/>
      <c r="K30" s="41"/>
      <c r="L30" s="41"/>
      <c r="M30" s="41"/>
      <c r="N30" s="41"/>
      <c r="O30" s="78"/>
      <c r="P30" s="43"/>
      <c r="Q30" s="43" t="str">
        <f t="shared" si="1"/>
        <v/>
      </c>
      <c r="R30" s="41" t="s">
        <v>20</v>
      </c>
      <c r="S30" s="43"/>
      <c r="T30" s="43"/>
      <c r="U30" s="42"/>
      <c r="V30" s="44"/>
      <c r="W30" s="43"/>
      <c r="X30" s="43" t="str">
        <f t="shared" si="2"/>
        <v/>
      </c>
      <c r="Y30" s="46" t="s">
        <v>21</v>
      </c>
      <c r="Z30" s="43"/>
      <c r="AA30" s="43"/>
      <c r="AB30" s="42"/>
      <c r="AC30" s="51"/>
      <c r="AD30" s="35"/>
      <c r="AF30" s="218" t="str">
        <f t="shared" si="3"/>
        <v/>
      </c>
      <c r="AG30" s="49"/>
      <c r="AH30" s="49"/>
      <c r="AI30" s="49"/>
      <c r="AJ30" s="49"/>
      <c r="AK30" s="49"/>
      <c r="AL30" s="49"/>
      <c r="AM30" s="73" t="s">
        <v>134</v>
      </c>
      <c r="AN30" s="73" t="s">
        <v>135</v>
      </c>
      <c r="AQ30" s="38"/>
      <c r="AR30" s="38"/>
      <c r="AS30" s="38"/>
      <c r="AT30" s="38"/>
      <c r="AU30" s="38"/>
      <c r="AV30" s="38"/>
      <c r="AW30" s="38"/>
      <c r="AX30" s="38"/>
      <c r="AY30" s="38"/>
      <c r="AZ30" s="38"/>
      <c r="BA30" s="38"/>
      <c r="BB30" s="38"/>
      <c r="BC30" s="38"/>
      <c r="BD30" s="38"/>
      <c r="BE30" s="38"/>
      <c r="BF30" s="38"/>
      <c r="BG30" s="38"/>
      <c r="BH30" s="38"/>
      <c r="BI30" s="38"/>
      <c r="BJ30" s="38"/>
      <c r="BK30" s="38"/>
    </row>
    <row r="31" spans="1:63" ht="18" customHeight="1">
      <c r="A31" s="34"/>
      <c r="B31" s="40" t="s">
        <v>169</v>
      </c>
      <c r="C31" s="41"/>
      <c r="D31" s="41" t="s">
        <v>65</v>
      </c>
      <c r="E31" s="42"/>
      <c r="F31" s="41"/>
      <c r="G31" s="41"/>
      <c r="H31" s="41"/>
      <c r="I31" s="41"/>
      <c r="J31" s="41"/>
      <c r="K31" s="41"/>
      <c r="L31" s="41"/>
      <c r="M31" s="41"/>
      <c r="N31" s="41"/>
      <c r="O31" s="78"/>
      <c r="P31" s="43"/>
      <c r="Q31" s="43" t="str">
        <f t="shared" si="1"/>
        <v/>
      </c>
      <c r="R31" s="41" t="s">
        <v>20</v>
      </c>
      <c r="S31" s="43"/>
      <c r="T31" s="43"/>
      <c r="U31" s="42"/>
      <c r="V31" s="44"/>
      <c r="W31" s="43"/>
      <c r="X31" s="43" t="str">
        <f t="shared" si="2"/>
        <v/>
      </c>
      <c r="Y31" s="46" t="s">
        <v>21</v>
      </c>
      <c r="Z31" s="43"/>
      <c r="AA31" s="43"/>
      <c r="AB31" s="42"/>
      <c r="AC31" s="51"/>
      <c r="AD31" s="35"/>
      <c r="AF31" s="218" t="str">
        <f t="shared" si="3"/>
        <v/>
      </c>
      <c r="AG31" s="49"/>
      <c r="AH31" s="49"/>
      <c r="AI31" s="49"/>
      <c r="AJ31" s="49"/>
      <c r="AK31" s="49"/>
      <c r="AL31" s="49"/>
      <c r="AM31" s="73" t="s">
        <v>136</v>
      </c>
      <c r="AN31" s="73" t="s">
        <v>137</v>
      </c>
      <c r="AQ31" s="38"/>
      <c r="AR31" s="38"/>
      <c r="AS31" s="38"/>
      <c r="AT31" s="38"/>
      <c r="AU31" s="38"/>
      <c r="AV31" s="38"/>
      <c r="AW31" s="38"/>
      <c r="AX31" s="38"/>
      <c r="AY31" s="38"/>
      <c r="AZ31" s="38"/>
      <c r="BA31" s="38"/>
      <c r="BB31" s="38"/>
      <c r="BC31" s="38"/>
      <c r="BD31" s="38"/>
      <c r="BE31" s="38"/>
      <c r="BF31" s="38"/>
      <c r="BG31" s="38"/>
      <c r="BH31" s="38"/>
      <c r="BI31" s="38"/>
      <c r="BJ31" s="38"/>
      <c r="BK31" s="38"/>
    </row>
    <row r="32" spans="1:63" ht="18" customHeight="1">
      <c r="A32" s="34"/>
      <c r="B32" s="40" t="s">
        <v>170</v>
      </c>
      <c r="C32" s="41"/>
      <c r="D32" s="41" t="s">
        <v>66</v>
      </c>
      <c r="E32" s="42"/>
      <c r="F32" s="41"/>
      <c r="G32" s="41"/>
      <c r="H32" s="41"/>
      <c r="I32" s="41"/>
      <c r="J32" s="41"/>
      <c r="K32" s="41"/>
      <c r="L32" s="41"/>
      <c r="M32" s="41"/>
      <c r="N32" s="41"/>
      <c r="O32" s="78"/>
      <c r="P32" s="43"/>
      <c r="Q32" s="43" t="str">
        <f t="shared" si="1"/>
        <v/>
      </c>
      <c r="R32" s="41" t="s">
        <v>20</v>
      </c>
      <c r="S32" s="43"/>
      <c r="T32" s="43"/>
      <c r="U32" s="42"/>
      <c r="V32" s="44"/>
      <c r="W32" s="43"/>
      <c r="X32" s="43" t="str">
        <f t="shared" si="2"/>
        <v/>
      </c>
      <c r="Y32" s="46" t="s">
        <v>21</v>
      </c>
      <c r="Z32" s="43"/>
      <c r="AA32" s="43"/>
      <c r="AB32" s="42"/>
      <c r="AC32" s="51"/>
      <c r="AD32" s="35"/>
      <c r="AF32" s="218" t="str">
        <f t="shared" si="3"/>
        <v/>
      </c>
      <c r="AG32" s="49"/>
      <c r="AH32" s="49"/>
      <c r="AI32" s="49"/>
      <c r="AJ32" s="49"/>
      <c r="AK32" s="49"/>
      <c r="AL32" s="49"/>
      <c r="AM32" s="73" t="s">
        <v>138</v>
      </c>
      <c r="AN32" s="73" t="s">
        <v>139</v>
      </c>
      <c r="AQ32" s="38"/>
      <c r="AR32" s="38"/>
      <c r="AS32" s="38"/>
      <c r="AT32" s="38"/>
      <c r="AU32" s="38"/>
      <c r="AV32" s="38"/>
      <c r="AW32" s="38"/>
      <c r="AX32" s="38"/>
      <c r="AY32" s="38"/>
      <c r="AZ32" s="38"/>
      <c r="BA32" s="38"/>
      <c r="BB32" s="38"/>
      <c r="BC32" s="38"/>
      <c r="BD32" s="38"/>
      <c r="BE32" s="38"/>
      <c r="BF32" s="38"/>
      <c r="BG32" s="38"/>
      <c r="BH32" s="38"/>
      <c r="BI32" s="38"/>
      <c r="BJ32" s="38"/>
      <c r="BK32" s="38"/>
    </row>
    <row r="33" spans="1:63" ht="18" customHeight="1">
      <c r="A33" s="34"/>
      <c r="B33" s="40" t="s">
        <v>171</v>
      </c>
      <c r="C33" s="41"/>
      <c r="D33" s="41" t="s">
        <v>67</v>
      </c>
      <c r="E33" s="42"/>
      <c r="F33" s="41"/>
      <c r="G33" s="41"/>
      <c r="H33" s="41"/>
      <c r="I33" s="41"/>
      <c r="J33" s="41"/>
      <c r="K33" s="41"/>
      <c r="L33" s="41"/>
      <c r="M33" s="41"/>
      <c r="N33" s="41"/>
      <c r="O33" s="78"/>
      <c r="P33" s="43"/>
      <c r="Q33" s="43" t="str">
        <f t="shared" si="1"/>
        <v/>
      </c>
      <c r="R33" s="41" t="s">
        <v>20</v>
      </c>
      <c r="S33" s="43"/>
      <c r="T33" s="43"/>
      <c r="U33" s="42"/>
      <c r="V33" s="44"/>
      <c r="W33" s="43"/>
      <c r="X33" s="43" t="str">
        <f t="shared" si="2"/>
        <v/>
      </c>
      <c r="Y33" s="46" t="s">
        <v>21</v>
      </c>
      <c r="Z33" s="43"/>
      <c r="AA33" s="43"/>
      <c r="AB33" s="42"/>
      <c r="AC33" s="51"/>
      <c r="AD33" s="35"/>
      <c r="AF33" s="218" t="str">
        <f t="shared" si="3"/>
        <v/>
      </c>
      <c r="AG33" s="49"/>
      <c r="AH33" s="49"/>
      <c r="AI33" s="49"/>
      <c r="AJ33" s="49"/>
      <c r="AK33" s="49"/>
      <c r="AL33" s="49"/>
      <c r="AM33" s="73" t="s">
        <v>140</v>
      </c>
      <c r="AN33" s="73" t="s">
        <v>141</v>
      </c>
      <c r="AQ33" s="38"/>
      <c r="AR33" s="38"/>
      <c r="AS33" s="38"/>
      <c r="AT33" s="38"/>
      <c r="AU33" s="38"/>
      <c r="AV33" s="38"/>
      <c r="AW33" s="38"/>
      <c r="AX33" s="38"/>
      <c r="AY33" s="38"/>
      <c r="AZ33" s="38"/>
      <c r="BA33" s="38"/>
      <c r="BB33" s="38"/>
      <c r="BC33" s="38"/>
      <c r="BD33" s="38"/>
      <c r="BE33" s="38"/>
      <c r="BF33" s="38"/>
      <c r="BG33" s="38"/>
      <c r="BH33" s="38"/>
      <c r="BI33" s="38"/>
      <c r="BJ33" s="38"/>
      <c r="BK33" s="38"/>
    </row>
    <row r="34" spans="1:63" ht="18" customHeight="1">
      <c r="A34" s="34"/>
      <c r="B34" s="40" t="s">
        <v>172</v>
      </c>
      <c r="C34" s="41"/>
      <c r="D34" s="41" t="s">
        <v>173</v>
      </c>
      <c r="E34" s="42"/>
      <c r="F34" s="41"/>
      <c r="G34" s="41"/>
      <c r="H34" s="41"/>
      <c r="I34" s="41"/>
      <c r="J34" s="41"/>
      <c r="K34" s="41"/>
      <c r="L34" s="41"/>
      <c r="M34" s="41"/>
      <c r="N34" s="41"/>
      <c r="O34" s="78"/>
      <c r="P34" s="43"/>
      <c r="Q34" s="43" t="str">
        <f t="shared" si="1"/>
        <v/>
      </c>
      <c r="R34" s="41" t="s">
        <v>20</v>
      </c>
      <c r="S34" s="43"/>
      <c r="T34" s="43"/>
      <c r="U34" s="42"/>
      <c r="V34" s="44"/>
      <c r="W34" s="43"/>
      <c r="X34" s="43" t="str">
        <f t="shared" si="2"/>
        <v/>
      </c>
      <c r="Y34" s="46" t="s">
        <v>21</v>
      </c>
      <c r="Z34" s="43"/>
      <c r="AA34" s="43"/>
      <c r="AB34" s="42"/>
      <c r="AC34" s="51"/>
      <c r="AD34" s="35"/>
      <c r="AF34" s="218" t="str">
        <f t="shared" si="3"/>
        <v/>
      </c>
      <c r="AG34" s="49"/>
      <c r="AH34" s="49"/>
      <c r="AI34" s="49"/>
      <c r="AJ34" s="49"/>
      <c r="AK34" s="49"/>
      <c r="AL34" s="49"/>
      <c r="AM34" s="73" t="s">
        <v>142</v>
      </c>
      <c r="AN34" s="73" t="s">
        <v>143</v>
      </c>
      <c r="AQ34" s="38"/>
      <c r="AR34" s="38"/>
      <c r="AS34" s="38"/>
      <c r="AT34" s="38"/>
      <c r="AU34" s="38"/>
      <c r="AV34" s="38"/>
      <c r="AW34" s="38"/>
      <c r="AX34" s="38"/>
      <c r="AY34" s="38"/>
      <c r="AZ34" s="38"/>
      <c r="BA34" s="38"/>
      <c r="BB34" s="38"/>
      <c r="BC34" s="38"/>
      <c r="BD34" s="38"/>
      <c r="BE34" s="38"/>
      <c r="BF34" s="38"/>
      <c r="BG34" s="38"/>
      <c r="BH34" s="38"/>
      <c r="BI34" s="38"/>
      <c r="BJ34" s="38"/>
      <c r="BK34" s="38"/>
    </row>
    <row r="35" spans="1:63" ht="18" customHeight="1">
      <c r="A35" s="34"/>
      <c r="B35" s="40" t="s">
        <v>174</v>
      </c>
      <c r="C35" s="41"/>
      <c r="D35" s="41" t="s">
        <v>68</v>
      </c>
      <c r="E35" s="42"/>
      <c r="F35" s="41"/>
      <c r="G35" s="41"/>
      <c r="H35" s="41"/>
      <c r="I35" s="41"/>
      <c r="J35" s="41"/>
      <c r="K35" s="41"/>
      <c r="L35" s="41"/>
      <c r="M35" s="41"/>
      <c r="N35" s="41"/>
      <c r="O35" s="78"/>
      <c r="P35" s="43"/>
      <c r="Q35" s="43" t="str">
        <f t="shared" si="1"/>
        <v/>
      </c>
      <c r="R35" s="41" t="s">
        <v>20</v>
      </c>
      <c r="S35" s="43"/>
      <c r="T35" s="43"/>
      <c r="U35" s="42"/>
      <c r="V35" s="44"/>
      <c r="W35" s="43"/>
      <c r="X35" s="43" t="str">
        <f t="shared" si="2"/>
        <v/>
      </c>
      <c r="Y35" s="46" t="s">
        <v>21</v>
      </c>
      <c r="Z35" s="43"/>
      <c r="AA35" s="43"/>
      <c r="AB35" s="42"/>
      <c r="AC35" s="51"/>
      <c r="AD35" s="35"/>
      <c r="AF35" s="218" t="str">
        <f t="shared" si="3"/>
        <v/>
      </c>
      <c r="AG35" s="49"/>
      <c r="AH35" s="49"/>
      <c r="AI35" s="49"/>
      <c r="AJ35" s="49"/>
      <c r="AK35" s="49"/>
      <c r="AL35" s="49"/>
      <c r="AM35" s="73" t="s">
        <v>144</v>
      </c>
      <c r="AN35" s="73" t="s">
        <v>145</v>
      </c>
      <c r="AQ35" s="38"/>
      <c r="AR35" s="38"/>
      <c r="AS35" s="38"/>
      <c r="AT35" s="38"/>
      <c r="AU35" s="38"/>
      <c r="AV35" s="38"/>
      <c r="AW35" s="38"/>
      <c r="AX35" s="38"/>
      <c r="AY35" s="38"/>
      <c r="AZ35" s="38"/>
      <c r="BA35" s="38"/>
      <c r="BB35" s="38"/>
      <c r="BC35" s="38"/>
      <c r="BD35" s="38"/>
      <c r="BE35" s="38"/>
      <c r="BF35" s="38"/>
      <c r="BG35" s="38"/>
      <c r="BH35" s="38"/>
      <c r="BI35" s="38"/>
      <c r="BJ35" s="38"/>
      <c r="BK35" s="38"/>
    </row>
    <row r="36" spans="1:63" ht="18" customHeight="1">
      <c r="A36" s="34"/>
      <c r="B36" s="40" t="s">
        <v>175</v>
      </c>
      <c r="C36" s="41"/>
      <c r="D36" s="41" t="s">
        <v>18</v>
      </c>
      <c r="E36" s="42"/>
      <c r="F36" s="41"/>
      <c r="G36" s="41"/>
      <c r="H36" s="41"/>
      <c r="I36" s="41"/>
      <c r="J36" s="41"/>
      <c r="K36" s="41"/>
      <c r="L36" s="41"/>
      <c r="M36" s="41"/>
      <c r="N36" s="41"/>
      <c r="O36" s="78"/>
      <c r="P36" s="43"/>
      <c r="Q36" s="43" t="str">
        <f t="shared" si="1"/>
        <v/>
      </c>
      <c r="R36" s="41" t="s">
        <v>20</v>
      </c>
      <c r="S36" s="43"/>
      <c r="T36" s="43"/>
      <c r="U36" s="42"/>
      <c r="V36" s="44"/>
      <c r="W36" s="43"/>
      <c r="X36" s="43" t="str">
        <f t="shared" si="2"/>
        <v/>
      </c>
      <c r="Y36" s="46" t="s">
        <v>21</v>
      </c>
      <c r="Z36" s="43"/>
      <c r="AA36" s="43"/>
      <c r="AB36" s="42"/>
      <c r="AC36" s="51"/>
      <c r="AD36" s="35"/>
      <c r="AF36" s="218" t="str">
        <f t="shared" si="3"/>
        <v/>
      </c>
      <c r="AG36" s="49"/>
      <c r="AH36" s="49"/>
      <c r="AI36" s="49"/>
      <c r="AJ36" s="49"/>
      <c r="AK36" s="49"/>
      <c r="AL36" s="49"/>
      <c r="AM36" s="73" t="s">
        <v>146</v>
      </c>
      <c r="AN36" s="73" t="s">
        <v>147</v>
      </c>
      <c r="AQ36" s="38"/>
      <c r="AR36" s="38"/>
      <c r="AS36" s="38"/>
      <c r="AT36" s="38"/>
      <c r="AU36" s="38"/>
      <c r="AV36" s="38"/>
      <c r="AW36" s="38"/>
      <c r="AX36" s="38"/>
      <c r="AY36" s="38"/>
      <c r="AZ36" s="38"/>
      <c r="BA36" s="38"/>
      <c r="BB36" s="38"/>
      <c r="BC36" s="38"/>
      <c r="BD36" s="38"/>
      <c r="BE36" s="38"/>
      <c r="BF36" s="38"/>
      <c r="BG36" s="38"/>
      <c r="BH36" s="38"/>
      <c r="BI36" s="38"/>
      <c r="BJ36" s="38"/>
      <c r="BK36" s="38"/>
    </row>
    <row r="37" spans="1:63" ht="18" customHeight="1">
      <c r="A37" s="34"/>
      <c r="B37" s="40" t="s">
        <v>176</v>
      </c>
      <c r="C37" s="41"/>
      <c r="D37" s="41" t="s">
        <v>19</v>
      </c>
      <c r="E37" s="42"/>
      <c r="F37" s="41"/>
      <c r="G37" s="41"/>
      <c r="H37" s="41"/>
      <c r="I37" s="41"/>
      <c r="J37" s="41"/>
      <c r="K37" s="41"/>
      <c r="L37" s="41"/>
      <c r="M37" s="41"/>
      <c r="N37" s="41"/>
      <c r="O37" s="78"/>
      <c r="P37" s="43"/>
      <c r="Q37" s="43" t="str">
        <f t="shared" si="1"/>
        <v/>
      </c>
      <c r="R37" s="41" t="s">
        <v>20</v>
      </c>
      <c r="S37" s="43"/>
      <c r="T37" s="43"/>
      <c r="U37" s="42"/>
      <c r="V37" s="44"/>
      <c r="W37" s="43"/>
      <c r="X37" s="43" t="str">
        <f t="shared" si="2"/>
        <v/>
      </c>
      <c r="Y37" s="46" t="s">
        <v>21</v>
      </c>
      <c r="Z37" s="43"/>
      <c r="AA37" s="43"/>
      <c r="AB37" s="42"/>
      <c r="AC37" s="51"/>
      <c r="AD37" s="35"/>
      <c r="AF37" s="218" t="str">
        <f t="shared" si="3"/>
        <v/>
      </c>
      <c r="AG37" s="49"/>
      <c r="AH37" s="49"/>
      <c r="AI37" s="49"/>
      <c r="AJ37" s="49"/>
      <c r="AK37" s="49"/>
      <c r="AL37" s="52"/>
      <c r="AN37" s="38"/>
      <c r="AO37" s="38"/>
      <c r="AP37" s="38"/>
      <c r="AQ37" s="38"/>
      <c r="AR37" s="38"/>
      <c r="AS37" s="38"/>
      <c r="AT37" s="38"/>
      <c r="AU37" s="38"/>
      <c r="AV37" s="38"/>
      <c r="AW37" s="38"/>
      <c r="AX37" s="38"/>
      <c r="AY37" s="38"/>
      <c r="AZ37" s="38"/>
      <c r="BA37" s="38"/>
      <c r="BB37" s="38"/>
      <c r="BC37" s="38"/>
      <c r="BD37" s="38"/>
      <c r="BE37" s="38"/>
      <c r="BF37" s="38"/>
      <c r="BG37" s="38"/>
      <c r="BH37" s="38"/>
    </row>
    <row r="38" spans="1:63" ht="7.5" customHeight="1" thickBot="1">
      <c r="A38" s="34"/>
      <c r="O38" s="471"/>
      <c r="P38" s="471"/>
      <c r="Q38" s="471"/>
      <c r="R38" s="471"/>
      <c r="S38" s="471"/>
      <c r="T38" s="471"/>
      <c r="U38" s="471"/>
      <c r="V38" s="471"/>
      <c r="W38" s="471"/>
      <c r="X38" s="471"/>
      <c r="Y38" s="471"/>
      <c r="Z38" s="471"/>
      <c r="AA38" s="471"/>
      <c r="AB38" s="471"/>
      <c r="AC38" s="471"/>
      <c r="AD38" s="35"/>
      <c r="AF38" s="220"/>
      <c r="AG38" s="53"/>
      <c r="AH38" s="53"/>
      <c r="AI38" s="53"/>
      <c r="AJ38" s="53"/>
      <c r="AK38" s="53"/>
      <c r="AL38" s="54"/>
      <c r="AN38" s="38"/>
      <c r="AO38" s="38"/>
      <c r="AP38" s="38"/>
      <c r="AQ38" s="38"/>
      <c r="AR38" s="38"/>
      <c r="AS38" s="38"/>
      <c r="AT38" s="38"/>
      <c r="AU38" s="38"/>
      <c r="AV38" s="38"/>
      <c r="AW38" s="38"/>
      <c r="AX38" s="38"/>
      <c r="AY38" s="38"/>
      <c r="AZ38" s="38"/>
      <c r="BA38" s="38"/>
      <c r="BB38" s="38"/>
      <c r="BC38" s="38"/>
      <c r="BD38" s="38"/>
      <c r="BE38" s="38"/>
      <c r="BF38" s="38"/>
      <c r="BG38" s="38"/>
      <c r="BH38" s="38"/>
    </row>
    <row r="39" spans="1:63" ht="16.5" customHeight="1">
      <c r="A39" s="458" t="s">
        <v>177</v>
      </c>
      <c r="B39" s="459"/>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60"/>
      <c r="AN39" s="38"/>
      <c r="AO39" s="38"/>
      <c r="AP39" s="38"/>
      <c r="AQ39" s="38"/>
      <c r="AR39" s="38"/>
      <c r="AS39" s="38"/>
      <c r="AT39" s="38"/>
      <c r="AU39" s="38"/>
      <c r="AV39" s="38"/>
      <c r="AW39" s="38"/>
      <c r="AX39" s="38"/>
      <c r="AY39" s="38"/>
      <c r="AZ39" s="38"/>
      <c r="BA39" s="38"/>
      <c r="BB39" s="38"/>
      <c r="BC39" s="38"/>
      <c r="BD39" s="38"/>
      <c r="BE39" s="38"/>
      <c r="BF39" s="38"/>
      <c r="BG39" s="38"/>
      <c r="BH39" s="38"/>
    </row>
    <row r="40" spans="1:63" ht="16.5" customHeight="1">
      <c r="A40" s="461"/>
      <c r="B40" s="462"/>
      <c r="C40" s="462"/>
      <c r="D40" s="462"/>
      <c r="E40" s="462"/>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3"/>
      <c r="AF40" s="218" t="s">
        <v>266</v>
      </c>
      <c r="AN40" s="38"/>
      <c r="AO40" s="38"/>
      <c r="AP40" s="38"/>
      <c r="AQ40" s="38"/>
      <c r="AR40" s="38"/>
      <c r="AS40" s="38"/>
      <c r="AT40" s="38"/>
      <c r="AU40" s="38"/>
      <c r="AV40" s="38"/>
      <c r="AW40" s="38"/>
      <c r="AX40" s="38"/>
      <c r="AY40" s="38"/>
      <c r="AZ40" s="38"/>
      <c r="BA40" s="38"/>
      <c r="BB40" s="38"/>
      <c r="BC40" s="38"/>
      <c r="BD40" s="38"/>
      <c r="BE40" s="38"/>
      <c r="BF40" s="38"/>
      <c r="BG40" s="38"/>
      <c r="BH40" s="38"/>
    </row>
    <row r="41" spans="1:63" ht="24.95" customHeight="1">
      <c r="A41" s="480" t="s">
        <v>252</v>
      </c>
      <c r="B41" s="481"/>
      <c r="C41" s="481"/>
      <c r="D41" s="481"/>
      <c r="E41" s="481"/>
      <c r="F41" s="481"/>
      <c r="G41" s="481"/>
      <c r="H41" s="481"/>
      <c r="I41" s="481"/>
      <c r="J41" s="481"/>
      <c r="K41" s="481"/>
      <c r="L41" s="481"/>
      <c r="M41" s="481"/>
      <c r="N41" s="481"/>
      <c r="O41" s="481"/>
      <c r="P41" s="482"/>
      <c r="Q41" s="483"/>
      <c r="R41" s="484"/>
      <c r="S41" s="484"/>
      <c r="T41" s="484"/>
      <c r="U41" s="484"/>
      <c r="V41" s="484"/>
      <c r="W41" s="484"/>
      <c r="X41" s="484"/>
      <c r="Y41" s="484"/>
      <c r="Z41" s="484"/>
      <c r="AA41" s="484"/>
      <c r="AB41" s="484"/>
      <c r="AC41" s="484"/>
      <c r="AD41" s="485"/>
      <c r="AF41" s="222" t="str">
        <f>IF(Q41="","",VLOOKUP(Q41,AM41:AO47,2,FALSE))</f>
        <v/>
      </c>
      <c r="AM41" s="77" t="s">
        <v>178</v>
      </c>
      <c r="AN41" s="81" t="s">
        <v>217</v>
      </c>
      <c r="AO41" s="38"/>
      <c r="AP41" s="38"/>
      <c r="AQ41" s="38"/>
      <c r="AR41" s="38"/>
      <c r="AS41" s="38"/>
      <c r="AT41" s="38"/>
      <c r="AU41" s="38"/>
      <c r="AV41" s="38"/>
      <c r="AW41" s="38"/>
      <c r="AX41" s="38"/>
      <c r="AY41" s="38"/>
      <c r="AZ41" s="38"/>
      <c r="BA41" s="38"/>
      <c r="BB41" s="38"/>
      <c r="BC41" s="38"/>
      <c r="BD41" s="38"/>
      <c r="BE41" s="38"/>
      <c r="BF41" s="38"/>
      <c r="BG41" s="38"/>
      <c r="BH41" s="38"/>
    </row>
    <row r="42" spans="1:63" ht="24.95" customHeight="1">
      <c r="A42" s="490" t="s">
        <v>253</v>
      </c>
      <c r="B42" s="491"/>
      <c r="C42" s="491"/>
      <c r="D42" s="491"/>
      <c r="E42" s="491"/>
      <c r="F42" s="491"/>
      <c r="G42" s="491"/>
      <c r="H42" s="491"/>
      <c r="I42" s="491"/>
      <c r="J42" s="491"/>
      <c r="K42" s="491"/>
      <c r="L42" s="491"/>
      <c r="M42" s="491"/>
      <c r="N42" s="491"/>
      <c r="O42" s="491"/>
      <c r="P42" s="492"/>
      <c r="Q42" s="486"/>
      <c r="R42" s="487"/>
      <c r="S42" s="487"/>
      <c r="T42" s="487"/>
      <c r="U42" s="487"/>
      <c r="V42" s="487"/>
      <c r="W42" s="487"/>
      <c r="X42" s="487"/>
      <c r="Y42" s="487"/>
      <c r="Z42" s="487"/>
      <c r="AA42" s="487"/>
      <c r="AB42" s="41" t="s">
        <v>48</v>
      </c>
      <c r="AC42" s="55"/>
      <c r="AD42" s="56"/>
      <c r="AM42" s="77" t="s">
        <v>179</v>
      </c>
      <c r="AN42" s="81" t="s">
        <v>218</v>
      </c>
      <c r="AO42" s="38"/>
      <c r="AP42" s="38"/>
      <c r="AQ42" s="38"/>
      <c r="AR42" s="38"/>
      <c r="AS42" s="38"/>
      <c r="AT42" s="38"/>
      <c r="AU42" s="38"/>
      <c r="AV42" s="38"/>
      <c r="AW42" s="38"/>
      <c r="AX42" s="38"/>
      <c r="AY42" s="38"/>
      <c r="AZ42" s="38"/>
      <c r="BA42" s="38"/>
      <c r="BB42" s="38"/>
      <c r="BC42" s="38"/>
      <c r="BD42" s="38"/>
      <c r="BE42" s="38"/>
      <c r="BF42" s="38"/>
      <c r="BG42" s="38"/>
      <c r="BH42" s="38"/>
    </row>
    <row r="43" spans="1:63" ht="24.75" customHeight="1" thickBot="1">
      <c r="A43" s="493" t="s">
        <v>254</v>
      </c>
      <c r="B43" s="494"/>
      <c r="C43" s="494"/>
      <c r="D43" s="494"/>
      <c r="E43" s="494"/>
      <c r="F43" s="494"/>
      <c r="G43" s="494"/>
      <c r="H43" s="494"/>
      <c r="I43" s="494"/>
      <c r="J43" s="494"/>
      <c r="K43" s="494"/>
      <c r="L43" s="494"/>
      <c r="M43" s="494"/>
      <c r="N43" s="494"/>
      <c r="O43" s="494"/>
      <c r="P43" s="495"/>
      <c r="Q43" s="488"/>
      <c r="R43" s="489"/>
      <c r="S43" s="489"/>
      <c r="T43" s="489"/>
      <c r="U43" s="489"/>
      <c r="V43" s="489"/>
      <c r="W43" s="489"/>
      <c r="X43" s="489"/>
      <c r="Y43" s="489"/>
      <c r="Z43" s="489"/>
      <c r="AA43" s="489"/>
      <c r="AB43" s="57" t="s">
        <v>48</v>
      </c>
      <c r="AC43" s="58"/>
      <c r="AD43" s="59"/>
      <c r="AM43" s="77" t="s">
        <v>180</v>
      </c>
      <c r="AN43" s="81" t="s">
        <v>219</v>
      </c>
      <c r="AO43" s="38"/>
      <c r="AP43" s="38"/>
      <c r="AQ43" s="38"/>
      <c r="AR43" s="38"/>
      <c r="AS43" s="38"/>
      <c r="AT43" s="38"/>
      <c r="AU43" s="38"/>
      <c r="AV43" s="38"/>
      <c r="AW43" s="38"/>
      <c r="AX43" s="38"/>
      <c r="AY43" s="38"/>
      <c r="AZ43" s="38"/>
      <c r="BA43" s="38"/>
      <c r="BB43" s="38"/>
      <c r="BC43" s="38"/>
      <c r="BD43" s="38"/>
      <c r="BE43" s="38"/>
      <c r="BF43" s="38"/>
      <c r="BG43" s="38"/>
      <c r="BH43" s="38"/>
    </row>
    <row r="44" spans="1:63" ht="18.75" customHeight="1">
      <c r="AM44" s="77" t="s">
        <v>181</v>
      </c>
      <c r="AN44" s="81" t="s">
        <v>220</v>
      </c>
      <c r="AO44" s="38"/>
      <c r="AP44" s="38"/>
      <c r="AQ44" s="38"/>
      <c r="AR44" s="38"/>
      <c r="AS44" s="38"/>
      <c r="AT44" s="38"/>
      <c r="AU44" s="38"/>
      <c r="AV44" s="38"/>
      <c r="AW44" s="38"/>
      <c r="AX44" s="38"/>
      <c r="AY44" s="38"/>
      <c r="AZ44" s="38"/>
      <c r="BA44" s="38"/>
      <c r="BB44" s="38"/>
      <c r="BC44" s="38"/>
      <c r="BD44" s="38"/>
      <c r="BE44" s="38"/>
      <c r="BF44" s="38"/>
      <c r="BG44" s="38"/>
      <c r="BH44" s="38"/>
    </row>
    <row r="45" spans="1:63" ht="18.75" customHeight="1">
      <c r="AM45" s="77" t="s">
        <v>182</v>
      </c>
      <c r="AN45" s="81" t="s">
        <v>221</v>
      </c>
      <c r="AO45" s="38"/>
      <c r="AP45" s="38"/>
      <c r="AQ45" s="38"/>
      <c r="AR45" s="38"/>
      <c r="AS45" s="38"/>
      <c r="AT45" s="38"/>
      <c r="AU45" s="38"/>
      <c r="AV45" s="38"/>
      <c r="AW45" s="38"/>
      <c r="AX45" s="38"/>
      <c r="AY45" s="38"/>
      <c r="AZ45" s="38"/>
      <c r="BA45" s="38"/>
      <c r="BB45" s="38"/>
      <c r="BC45" s="38"/>
      <c r="BD45" s="38"/>
      <c r="BE45" s="38"/>
      <c r="BF45" s="38"/>
      <c r="BG45" s="38"/>
      <c r="BH45" s="38"/>
    </row>
    <row r="46" spans="1:63" ht="18.75" customHeight="1">
      <c r="AM46" s="77" t="s">
        <v>183</v>
      </c>
      <c r="AN46" s="81" t="s">
        <v>222</v>
      </c>
      <c r="AO46" s="38"/>
      <c r="AP46" s="38"/>
      <c r="AQ46" s="38"/>
      <c r="AR46" s="38"/>
      <c r="AS46" s="38"/>
      <c r="AT46" s="38"/>
      <c r="AU46" s="38"/>
      <c r="AV46" s="38"/>
      <c r="AW46" s="38"/>
      <c r="AX46" s="38"/>
      <c r="AY46" s="38"/>
      <c r="AZ46" s="38"/>
      <c r="BA46" s="38"/>
      <c r="BB46" s="38"/>
      <c r="BC46" s="38"/>
      <c r="BD46" s="38"/>
      <c r="BE46" s="38"/>
      <c r="BF46" s="38"/>
      <c r="BG46" s="38"/>
      <c r="BH46" s="38"/>
    </row>
    <row r="47" spans="1:63" ht="18.75" customHeight="1">
      <c r="AM47" s="77" t="s">
        <v>184</v>
      </c>
      <c r="AN47" s="81" t="s">
        <v>223</v>
      </c>
      <c r="AO47" s="38"/>
      <c r="AP47" s="38"/>
      <c r="AQ47" s="38"/>
      <c r="AR47" s="38"/>
      <c r="AS47" s="38"/>
      <c r="AT47" s="38"/>
      <c r="AU47" s="38"/>
      <c r="AV47" s="38"/>
      <c r="AW47" s="38"/>
      <c r="AX47" s="38"/>
      <c r="AY47" s="38"/>
      <c r="AZ47" s="38"/>
      <c r="BA47" s="38"/>
      <c r="BB47" s="38"/>
      <c r="BC47" s="38"/>
      <c r="BD47" s="38"/>
      <c r="BE47" s="38"/>
      <c r="BF47" s="38"/>
      <c r="BG47" s="38"/>
      <c r="BH47" s="38"/>
    </row>
    <row r="48" spans="1:63" ht="18.75" customHeight="1">
      <c r="AM48" s="77"/>
      <c r="AN48" s="38"/>
      <c r="AO48" s="38"/>
      <c r="AP48" s="38"/>
      <c r="AQ48" s="38"/>
      <c r="AR48" s="38"/>
      <c r="AS48" s="38"/>
      <c r="AT48" s="38"/>
      <c r="AU48" s="38"/>
      <c r="AV48" s="38"/>
      <c r="AW48" s="38"/>
      <c r="AX48" s="38"/>
      <c r="AY48" s="38"/>
      <c r="AZ48" s="38"/>
      <c r="BA48" s="38"/>
      <c r="BB48" s="38"/>
      <c r="BC48" s="38"/>
      <c r="BD48" s="38"/>
      <c r="BE48" s="38"/>
      <c r="BF48" s="38"/>
      <c r="BG48" s="38"/>
      <c r="BH48" s="38"/>
    </row>
    <row r="49" spans="39:60" ht="18.75" customHeight="1">
      <c r="AM49" s="77"/>
      <c r="AN49" s="38"/>
      <c r="AO49" s="38"/>
      <c r="AP49" s="38"/>
      <c r="AQ49" s="38"/>
      <c r="AR49" s="38"/>
      <c r="AS49" s="38"/>
      <c r="AT49" s="38"/>
      <c r="AU49" s="38"/>
      <c r="AV49" s="38"/>
      <c r="AW49" s="38"/>
      <c r="AX49" s="38"/>
      <c r="AY49" s="38"/>
      <c r="AZ49" s="38"/>
      <c r="BA49" s="38"/>
      <c r="BB49" s="38"/>
      <c r="BC49" s="38"/>
      <c r="BD49" s="38"/>
      <c r="BE49" s="38"/>
      <c r="BF49" s="38"/>
      <c r="BG49" s="38"/>
      <c r="BH49" s="38"/>
    </row>
    <row r="50" spans="39:60" ht="18.75" customHeight="1">
      <c r="AM50" s="77"/>
      <c r="AN50" s="38"/>
      <c r="AO50" s="38"/>
      <c r="AP50" s="38"/>
      <c r="AQ50" s="38"/>
      <c r="AR50" s="38"/>
      <c r="AS50" s="38"/>
      <c r="AT50" s="38"/>
      <c r="AU50" s="38"/>
      <c r="AV50" s="38"/>
      <c r="AW50" s="38"/>
      <c r="AX50" s="38"/>
      <c r="AY50" s="38"/>
      <c r="AZ50" s="38"/>
      <c r="BA50" s="38"/>
      <c r="BB50" s="38"/>
      <c r="BC50" s="38"/>
      <c r="BD50" s="38"/>
      <c r="BE50" s="38"/>
      <c r="BF50" s="38"/>
      <c r="BG50" s="38"/>
      <c r="BH50" s="38"/>
    </row>
    <row r="51" spans="39:60" ht="18.75" customHeight="1">
      <c r="AM51" s="77"/>
      <c r="AN51" s="38"/>
      <c r="AO51" s="38"/>
      <c r="AP51" s="38"/>
      <c r="AQ51" s="38"/>
      <c r="AR51" s="38"/>
      <c r="AS51" s="38"/>
      <c r="AT51" s="38"/>
      <c r="AU51" s="38"/>
      <c r="AV51" s="38"/>
      <c r="AW51" s="38"/>
      <c r="AX51" s="38"/>
      <c r="AY51" s="38"/>
      <c r="AZ51" s="38"/>
      <c r="BA51" s="38"/>
      <c r="BB51" s="38"/>
      <c r="BC51" s="38"/>
      <c r="BD51" s="38"/>
      <c r="BE51" s="38"/>
      <c r="BF51" s="38"/>
      <c r="BG51" s="38"/>
      <c r="BH51" s="38"/>
    </row>
    <row r="52" spans="39:60" ht="18.75" customHeight="1">
      <c r="AN52" s="38"/>
      <c r="AO52" s="38"/>
      <c r="AP52" s="38"/>
      <c r="AQ52" s="38"/>
      <c r="AR52" s="38"/>
      <c r="AS52" s="38"/>
      <c r="AT52" s="38"/>
      <c r="AU52" s="38"/>
      <c r="AV52" s="38"/>
      <c r="AW52" s="38"/>
      <c r="AX52" s="38"/>
      <c r="AY52" s="38"/>
      <c r="AZ52" s="38"/>
      <c r="BA52" s="38"/>
      <c r="BB52" s="38"/>
      <c r="BC52" s="38"/>
      <c r="BD52" s="38"/>
      <c r="BE52" s="38"/>
      <c r="BF52" s="38"/>
      <c r="BG52" s="38"/>
      <c r="BH52" s="38"/>
    </row>
    <row r="53" spans="39:60" ht="18.75" customHeight="1">
      <c r="AN53" s="38"/>
      <c r="AO53" s="38"/>
      <c r="AP53" s="38"/>
      <c r="AQ53" s="38"/>
      <c r="AR53" s="38"/>
      <c r="AS53" s="38"/>
      <c r="AT53" s="38"/>
      <c r="AU53" s="38"/>
      <c r="AV53" s="38"/>
      <c r="AW53" s="38"/>
      <c r="AX53" s="38"/>
      <c r="AY53" s="38"/>
      <c r="AZ53" s="38"/>
      <c r="BA53" s="38"/>
      <c r="BB53" s="38"/>
      <c r="BC53" s="38"/>
      <c r="BD53" s="38"/>
      <c r="BE53" s="38"/>
      <c r="BF53" s="38"/>
      <c r="BG53" s="38"/>
      <c r="BH53" s="38"/>
    </row>
    <row r="54" spans="39:60" ht="18.75" customHeight="1">
      <c r="AN54" s="38"/>
      <c r="AO54" s="38"/>
      <c r="AP54" s="38"/>
      <c r="AQ54" s="38"/>
      <c r="AR54" s="38"/>
      <c r="AS54" s="38"/>
      <c r="AT54" s="38"/>
      <c r="AU54" s="38"/>
      <c r="AV54" s="38"/>
      <c r="AW54" s="38"/>
      <c r="AX54" s="38"/>
      <c r="AY54" s="38"/>
      <c r="AZ54" s="38"/>
      <c r="BA54" s="38"/>
      <c r="BB54" s="38"/>
      <c r="BC54" s="38"/>
      <c r="BD54" s="38"/>
      <c r="BE54" s="38"/>
      <c r="BF54" s="38"/>
      <c r="BG54" s="38"/>
      <c r="BH54" s="38"/>
    </row>
    <row r="55" spans="39:60" ht="18.75" customHeight="1">
      <c r="AN55" s="38"/>
      <c r="AO55" s="38"/>
      <c r="AP55" s="38"/>
      <c r="AQ55" s="38"/>
      <c r="AR55" s="38"/>
      <c r="AS55" s="38"/>
      <c r="AT55" s="38"/>
      <c r="AU55" s="38"/>
      <c r="AV55" s="38"/>
      <c r="AW55" s="38"/>
      <c r="AX55" s="38"/>
      <c r="AY55" s="38"/>
      <c r="AZ55" s="38"/>
      <c r="BA55" s="38"/>
      <c r="BB55" s="38"/>
      <c r="BC55" s="38"/>
      <c r="BD55" s="38"/>
      <c r="BE55" s="38"/>
      <c r="BF55" s="38"/>
      <c r="BG55" s="38"/>
      <c r="BH55" s="38"/>
    </row>
    <row r="56" spans="39:60" ht="18.75" customHeight="1">
      <c r="AN56" s="38"/>
      <c r="AO56" s="38"/>
      <c r="AP56" s="38"/>
      <c r="AQ56" s="38"/>
      <c r="AR56" s="38"/>
      <c r="AS56" s="38"/>
      <c r="AT56" s="38"/>
      <c r="AU56" s="38"/>
      <c r="AV56" s="38"/>
      <c r="AW56" s="38"/>
      <c r="AX56" s="38"/>
      <c r="AY56" s="38"/>
      <c r="AZ56" s="38"/>
      <c r="BA56" s="38"/>
      <c r="BB56" s="38"/>
      <c r="BC56" s="38"/>
      <c r="BD56" s="38"/>
      <c r="BE56" s="38"/>
      <c r="BF56" s="38"/>
      <c r="BG56" s="38"/>
      <c r="BH56" s="38"/>
    </row>
    <row r="57" spans="39:60" ht="18.75" customHeight="1">
      <c r="AN57" s="38"/>
      <c r="AO57" s="38"/>
      <c r="AP57" s="38"/>
      <c r="AQ57" s="38"/>
      <c r="AR57" s="38"/>
      <c r="AS57" s="38"/>
      <c r="AT57" s="38"/>
      <c r="AU57" s="38"/>
      <c r="AV57" s="38"/>
      <c r="AW57" s="38"/>
      <c r="AX57" s="38"/>
      <c r="AY57" s="38"/>
      <c r="AZ57" s="38"/>
      <c r="BA57" s="38"/>
      <c r="BB57" s="38"/>
      <c r="BC57" s="38"/>
      <c r="BD57" s="38"/>
      <c r="BE57" s="38"/>
      <c r="BF57" s="38"/>
      <c r="BG57" s="38"/>
      <c r="BH57" s="38"/>
    </row>
    <row r="58" spans="39:60" ht="18.75" customHeight="1">
      <c r="AN58" s="38"/>
      <c r="AO58" s="38"/>
      <c r="AP58" s="38"/>
      <c r="AQ58" s="38"/>
      <c r="AR58" s="38"/>
      <c r="AS58" s="38"/>
      <c r="AT58" s="38"/>
      <c r="AU58" s="38"/>
      <c r="AV58" s="38"/>
      <c r="AW58" s="38"/>
      <c r="AX58" s="38"/>
      <c r="AY58" s="38"/>
      <c r="AZ58" s="38"/>
      <c r="BA58" s="38"/>
      <c r="BB58" s="38"/>
      <c r="BC58" s="38"/>
      <c r="BD58" s="38"/>
      <c r="BE58" s="38"/>
      <c r="BF58" s="38"/>
      <c r="BG58" s="38"/>
      <c r="BH58" s="38"/>
    </row>
    <row r="59" spans="39:60" ht="18.75" customHeight="1">
      <c r="AN59" s="38"/>
      <c r="AO59" s="38"/>
      <c r="AP59" s="38"/>
      <c r="AQ59" s="38"/>
      <c r="AR59" s="38"/>
      <c r="AS59" s="38"/>
      <c r="AT59" s="38"/>
      <c r="AU59" s="38"/>
      <c r="AV59" s="38"/>
      <c r="AW59" s="38"/>
      <c r="AX59" s="38"/>
      <c r="AY59" s="38"/>
      <c r="AZ59" s="38"/>
      <c r="BA59" s="38"/>
      <c r="BB59" s="38"/>
      <c r="BC59" s="38"/>
      <c r="BD59" s="38"/>
      <c r="BE59" s="38"/>
      <c r="BF59" s="38"/>
      <c r="BG59" s="38"/>
      <c r="BH59" s="38"/>
    </row>
    <row r="60" spans="39:60" ht="18.75" customHeight="1">
      <c r="AN60" s="38"/>
      <c r="AO60" s="38"/>
      <c r="AP60" s="38"/>
      <c r="AQ60" s="38"/>
      <c r="AR60" s="38"/>
      <c r="AS60" s="38"/>
      <c r="AT60" s="38"/>
      <c r="AU60" s="38"/>
      <c r="AV60" s="38"/>
      <c r="AW60" s="38"/>
      <c r="AX60" s="38"/>
      <c r="AY60" s="38"/>
      <c r="AZ60" s="38"/>
      <c r="BA60" s="38"/>
      <c r="BB60" s="38"/>
      <c r="BC60" s="38"/>
      <c r="BD60" s="38"/>
      <c r="BE60" s="38"/>
      <c r="BF60" s="38"/>
      <c r="BG60" s="38"/>
      <c r="BH60" s="38"/>
    </row>
    <row r="61" spans="39:60" ht="18.75" customHeight="1">
      <c r="AN61" s="38"/>
      <c r="AO61" s="38"/>
      <c r="AP61" s="38"/>
      <c r="AQ61" s="38"/>
      <c r="AR61" s="38"/>
      <c r="AS61" s="38"/>
      <c r="AT61" s="38"/>
      <c r="AU61" s="38"/>
      <c r="AV61" s="38"/>
      <c r="AW61" s="38"/>
      <c r="AX61" s="38"/>
      <c r="AY61" s="38"/>
      <c r="AZ61" s="38"/>
      <c r="BA61" s="38"/>
      <c r="BB61" s="38"/>
      <c r="BC61" s="38"/>
      <c r="BD61" s="38"/>
      <c r="BE61" s="38"/>
      <c r="BF61" s="38"/>
      <c r="BG61" s="38"/>
      <c r="BH61" s="38"/>
    </row>
    <row r="62" spans="39:60" ht="18.75" customHeight="1">
      <c r="AN62" s="38"/>
      <c r="AO62" s="38"/>
      <c r="AP62" s="38"/>
      <c r="AQ62" s="38"/>
      <c r="AR62" s="38"/>
      <c r="AS62" s="38"/>
      <c r="AT62" s="38"/>
      <c r="AU62" s="38"/>
      <c r="AV62" s="38"/>
      <c r="AW62" s="38"/>
      <c r="AX62" s="38"/>
      <c r="AY62" s="38"/>
      <c r="AZ62" s="38"/>
      <c r="BA62" s="38"/>
      <c r="BB62" s="38"/>
      <c r="BC62" s="38"/>
      <c r="BD62" s="38"/>
      <c r="BE62" s="38"/>
      <c r="BF62" s="38"/>
      <c r="BG62" s="38"/>
      <c r="BH62" s="38"/>
    </row>
    <row r="63" spans="39:60" ht="18.75" customHeight="1">
      <c r="AN63" s="38"/>
      <c r="AO63" s="38"/>
      <c r="AP63" s="38"/>
      <c r="AQ63" s="38"/>
      <c r="AR63" s="38"/>
      <c r="AS63" s="38"/>
      <c r="AT63" s="38"/>
      <c r="AU63" s="38"/>
      <c r="AV63" s="38"/>
      <c r="AW63" s="38"/>
      <c r="AX63" s="38"/>
      <c r="AY63" s="38"/>
      <c r="AZ63" s="38"/>
      <c r="BA63" s="38"/>
      <c r="BB63" s="38"/>
      <c r="BC63" s="38"/>
      <c r="BD63" s="38"/>
      <c r="BE63" s="38"/>
      <c r="BF63" s="38"/>
      <c r="BG63" s="38"/>
      <c r="BH63" s="38"/>
    </row>
    <row r="64" spans="39:60" ht="18.75" customHeight="1">
      <c r="AN64" s="38"/>
      <c r="AO64" s="38"/>
      <c r="AP64" s="38"/>
      <c r="AQ64" s="38"/>
      <c r="AR64" s="38"/>
      <c r="AS64" s="38"/>
      <c r="AT64" s="38"/>
      <c r="AU64" s="38"/>
      <c r="AV64" s="38"/>
      <c r="AW64" s="38"/>
      <c r="AX64" s="38"/>
      <c r="AY64" s="38"/>
      <c r="AZ64" s="38"/>
      <c r="BA64" s="38"/>
      <c r="BB64" s="38"/>
      <c r="BC64" s="38"/>
      <c r="BD64" s="38"/>
      <c r="BE64" s="38"/>
      <c r="BF64" s="38"/>
      <c r="BG64" s="38"/>
      <c r="BH64" s="38"/>
    </row>
    <row r="65" spans="40:60" ht="18.75" customHeight="1">
      <c r="AN65" s="38"/>
      <c r="AO65" s="38"/>
      <c r="AP65" s="38"/>
      <c r="AQ65" s="38"/>
      <c r="AR65" s="38"/>
      <c r="AS65" s="38"/>
      <c r="AT65" s="38"/>
      <c r="AU65" s="38"/>
      <c r="AV65" s="38"/>
      <c r="AW65" s="38"/>
      <c r="AX65" s="38"/>
      <c r="AY65" s="38"/>
      <c r="AZ65" s="38"/>
      <c r="BA65" s="38"/>
      <c r="BB65" s="38"/>
      <c r="BC65" s="38"/>
      <c r="BD65" s="38"/>
      <c r="BE65" s="38"/>
      <c r="BF65" s="38"/>
      <c r="BG65" s="38"/>
      <c r="BH65" s="38"/>
    </row>
    <row r="66" spans="40:60" ht="18.75" customHeight="1">
      <c r="AN66" s="38"/>
      <c r="AO66" s="38"/>
      <c r="AP66" s="38"/>
      <c r="AQ66" s="38"/>
      <c r="AR66" s="38"/>
      <c r="AS66" s="38"/>
      <c r="AT66" s="38"/>
      <c r="AU66" s="38"/>
      <c r="AV66" s="38"/>
      <c r="AW66" s="38"/>
      <c r="AX66" s="38"/>
      <c r="AY66" s="38"/>
      <c r="AZ66" s="38"/>
      <c r="BA66" s="38"/>
      <c r="BB66" s="38"/>
      <c r="BC66" s="38"/>
      <c r="BD66" s="38"/>
      <c r="BE66" s="38"/>
      <c r="BF66" s="38"/>
      <c r="BG66" s="38"/>
      <c r="BH66" s="38"/>
    </row>
    <row r="67" spans="40:60" ht="18.75" customHeight="1">
      <c r="AN67" s="38"/>
      <c r="AO67" s="38"/>
      <c r="AP67" s="38"/>
      <c r="AQ67" s="38"/>
      <c r="AR67" s="38"/>
      <c r="AS67" s="38"/>
      <c r="AT67" s="38"/>
      <c r="AU67" s="38"/>
      <c r="AV67" s="38"/>
      <c r="AW67" s="38"/>
      <c r="AX67" s="38"/>
      <c r="AY67" s="38"/>
      <c r="AZ67" s="38"/>
      <c r="BA67" s="38"/>
      <c r="BB67" s="38"/>
      <c r="BC67" s="38"/>
      <c r="BD67" s="38"/>
      <c r="BE67" s="38"/>
      <c r="BF67" s="38"/>
      <c r="BG67" s="38"/>
      <c r="BH67" s="38"/>
    </row>
    <row r="68" spans="40:60" ht="18.75" customHeight="1">
      <c r="AN68" s="38"/>
      <c r="AO68" s="38"/>
      <c r="AP68" s="38"/>
      <c r="AQ68" s="38"/>
      <c r="AR68" s="38"/>
      <c r="AS68" s="38"/>
      <c r="AT68" s="38"/>
      <c r="AU68" s="38"/>
      <c r="AV68" s="38"/>
      <c r="AW68" s="38"/>
      <c r="AX68" s="38"/>
      <c r="AY68" s="38"/>
      <c r="AZ68" s="38"/>
      <c r="BA68" s="38"/>
      <c r="BB68" s="38"/>
      <c r="BC68" s="38"/>
      <c r="BD68" s="38"/>
      <c r="BE68" s="38"/>
      <c r="BF68" s="38"/>
      <c r="BG68" s="38"/>
      <c r="BH68" s="38"/>
    </row>
    <row r="69" spans="40:60" ht="18.75" customHeight="1">
      <c r="AN69" s="38"/>
      <c r="AO69" s="38"/>
      <c r="AP69" s="38"/>
      <c r="AQ69" s="38"/>
      <c r="AR69" s="38"/>
      <c r="AS69" s="38"/>
      <c r="AT69" s="38"/>
      <c r="AU69" s="38"/>
      <c r="AV69" s="38"/>
      <c r="AW69" s="38"/>
      <c r="AX69" s="38"/>
      <c r="AY69" s="38"/>
      <c r="AZ69" s="38"/>
      <c r="BA69" s="38"/>
      <c r="BB69" s="38"/>
      <c r="BC69" s="38"/>
      <c r="BD69" s="38"/>
      <c r="BE69" s="38"/>
      <c r="BF69" s="38"/>
      <c r="BG69" s="38"/>
      <c r="BH69" s="38"/>
    </row>
    <row r="70" spans="40:60" ht="18.75" customHeight="1">
      <c r="AN70" s="38"/>
      <c r="AO70" s="38"/>
      <c r="AP70" s="38"/>
      <c r="AQ70" s="38"/>
      <c r="AR70" s="38"/>
      <c r="AS70" s="38"/>
      <c r="AT70" s="38"/>
      <c r="AU70" s="38"/>
      <c r="AV70" s="38"/>
      <c r="AW70" s="38"/>
      <c r="AX70" s="38"/>
      <c r="AY70" s="38"/>
      <c r="AZ70" s="38"/>
      <c r="BA70" s="38"/>
      <c r="BB70" s="38"/>
      <c r="BC70" s="38"/>
      <c r="BD70" s="38"/>
      <c r="BE70" s="38"/>
      <c r="BF70" s="38"/>
      <c r="BG70" s="38"/>
      <c r="BH70" s="38"/>
    </row>
    <row r="71" spans="40:60" ht="18.75" customHeight="1">
      <c r="AN71" s="38"/>
      <c r="AO71" s="38"/>
      <c r="AP71" s="38"/>
      <c r="AQ71" s="38"/>
      <c r="AR71" s="38"/>
      <c r="AS71" s="38"/>
      <c r="AT71" s="38"/>
      <c r="AU71" s="38"/>
      <c r="AV71" s="38"/>
      <c r="AW71" s="38"/>
      <c r="AX71" s="38"/>
      <c r="AY71" s="38"/>
      <c r="AZ71" s="38"/>
      <c r="BA71" s="38"/>
      <c r="BB71" s="38"/>
      <c r="BC71" s="38"/>
      <c r="BD71" s="38"/>
      <c r="BE71" s="38"/>
      <c r="BF71" s="38"/>
      <c r="BG71" s="38"/>
      <c r="BH71" s="38"/>
    </row>
    <row r="72" spans="40:60" ht="18.75" customHeight="1">
      <c r="AN72" s="38"/>
      <c r="AO72" s="38"/>
      <c r="AP72" s="38"/>
      <c r="AQ72" s="38"/>
      <c r="AR72" s="38"/>
      <c r="AS72" s="38"/>
      <c r="AT72" s="38"/>
      <c r="AU72" s="38"/>
      <c r="AV72" s="38"/>
      <c r="AW72" s="38"/>
      <c r="AX72" s="38"/>
      <c r="AY72" s="38"/>
      <c r="AZ72" s="38"/>
      <c r="BA72" s="38"/>
      <c r="BB72" s="38"/>
      <c r="BC72" s="38"/>
      <c r="BD72" s="38"/>
      <c r="BE72" s="38"/>
      <c r="BF72" s="38"/>
      <c r="BG72" s="38"/>
      <c r="BH72" s="38"/>
    </row>
    <row r="73" spans="40:60" ht="18.75" customHeight="1">
      <c r="AN73" s="38"/>
      <c r="AO73" s="38"/>
      <c r="AP73" s="38"/>
      <c r="AQ73" s="38"/>
      <c r="AR73" s="38"/>
      <c r="AS73" s="38"/>
      <c r="AT73" s="38"/>
      <c r="AU73" s="38"/>
      <c r="AV73" s="38"/>
      <c r="AW73" s="38"/>
      <c r="AX73" s="38"/>
      <c r="AY73" s="38"/>
      <c r="AZ73" s="38"/>
      <c r="BA73" s="38"/>
      <c r="BB73" s="38"/>
      <c r="BC73" s="38"/>
      <c r="BD73" s="38"/>
      <c r="BE73" s="38"/>
      <c r="BF73" s="38"/>
      <c r="BG73" s="38"/>
      <c r="BH73" s="38"/>
    </row>
    <row r="74" spans="40:60" ht="18.75" customHeight="1">
      <c r="AN74" s="38"/>
      <c r="AO74" s="38"/>
      <c r="AP74" s="38"/>
      <c r="AQ74" s="38"/>
      <c r="AR74" s="38"/>
      <c r="AS74" s="38"/>
      <c r="AT74" s="38"/>
      <c r="AU74" s="38"/>
      <c r="AV74" s="38"/>
      <c r="AW74" s="38"/>
      <c r="AX74" s="38"/>
      <c r="AY74" s="38"/>
      <c r="AZ74" s="38"/>
      <c r="BA74" s="38"/>
      <c r="BB74" s="38"/>
      <c r="BC74" s="38"/>
      <c r="BD74" s="38"/>
      <c r="BE74" s="38"/>
      <c r="BF74" s="38"/>
      <c r="BG74" s="38"/>
      <c r="BH74" s="38"/>
    </row>
    <row r="75" spans="40:60" ht="18.75" customHeight="1">
      <c r="AN75" s="38"/>
      <c r="AO75" s="38"/>
      <c r="AP75" s="38"/>
      <c r="AQ75" s="38"/>
      <c r="AR75" s="38"/>
      <c r="AS75" s="38"/>
      <c r="AT75" s="38"/>
      <c r="AU75" s="38"/>
      <c r="AV75" s="38"/>
      <c r="AW75" s="38"/>
      <c r="AX75" s="38"/>
      <c r="AY75" s="38"/>
      <c r="AZ75" s="38"/>
      <c r="BA75" s="38"/>
      <c r="BB75" s="38"/>
      <c r="BC75" s="38"/>
      <c r="BD75" s="38"/>
      <c r="BE75" s="38"/>
      <c r="BF75" s="38"/>
      <c r="BG75" s="38"/>
      <c r="BH75" s="38"/>
    </row>
    <row r="76" spans="40:60" ht="18.75" customHeight="1">
      <c r="AN76" s="38"/>
      <c r="AO76" s="38"/>
      <c r="AP76" s="38"/>
      <c r="AQ76" s="38"/>
      <c r="AR76" s="38"/>
      <c r="AS76" s="38"/>
      <c r="AT76" s="38"/>
      <c r="AU76" s="38"/>
      <c r="AV76" s="38"/>
      <c r="AW76" s="38"/>
      <c r="AX76" s="38"/>
      <c r="AY76" s="38"/>
      <c r="AZ76" s="38"/>
      <c r="BA76" s="38"/>
      <c r="BB76" s="38"/>
      <c r="BC76" s="38"/>
      <c r="BD76" s="38"/>
      <c r="BE76" s="38"/>
      <c r="BF76" s="38"/>
      <c r="BG76" s="38"/>
      <c r="BH76" s="38"/>
    </row>
    <row r="77" spans="40:60" ht="18.75" customHeight="1">
      <c r="AN77" s="38"/>
      <c r="AO77" s="38"/>
      <c r="AP77" s="38"/>
      <c r="AQ77" s="38"/>
      <c r="AR77" s="38"/>
      <c r="AS77" s="38"/>
      <c r="AT77" s="38"/>
      <c r="AU77" s="38"/>
      <c r="AV77" s="38"/>
      <c r="AW77" s="38"/>
      <c r="AX77" s="38"/>
      <c r="AY77" s="38"/>
      <c r="AZ77" s="38"/>
      <c r="BA77" s="38"/>
      <c r="BB77" s="38"/>
      <c r="BC77" s="38"/>
      <c r="BD77" s="38"/>
      <c r="BE77" s="38"/>
      <c r="BF77" s="38"/>
      <c r="BG77" s="38"/>
      <c r="BH77" s="38"/>
    </row>
    <row r="78" spans="40:60" ht="18.75" customHeight="1">
      <c r="AN78" s="38"/>
      <c r="AO78" s="38"/>
      <c r="AP78" s="38"/>
      <c r="AQ78" s="38"/>
      <c r="AR78" s="38"/>
      <c r="AS78" s="38"/>
      <c r="AT78" s="38"/>
      <c r="AU78" s="38"/>
      <c r="AV78" s="38"/>
      <c r="AW78" s="38"/>
      <c r="AX78" s="38"/>
      <c r="AY78" s="38"/>
      <c r="AZ78" s="38"/>
      <c r="BA78" s="38"/>
      <c r="BB78" s="38"/>
      <c r="BC78" s="38"/>
      <c r="BD78" s="38"/>
      <c r="BE78" s="38"/>
      <c r="BF78" s="38"/>
      <c r="BG78" s="38"/>
      <c r="BH78" s="38"/>
    </row>
    <row r="79" spans="40:60" ht="18.75" customHeight="1">
      <c r="AN79" s="38"/>
      <c r="AO79" s="38"/>
      <c r="AP79" s="38"/>
      <c r="AQ79" s="38"/>
      <c r="AR79" s="38"/>
      <c r="AS79" s="38"/>
      <c r="AT79" s="38"/>
      <c r="AU79" s="38"/>
      <c r="AV79" s="38"/>
      <c r="AW79" s="38"/>
      <c r="AX79" s="38"/>
      <c r="AY79" s="38"/>
      <c r="AZ79" s="38"/>
      <c r="BA79" s="38"/>
      <c r="BB79" s="38"/>
      <c r="BC79" s="38"/>
      <c r="BD79" s="38"/>
      <c r="BE79" s="38"/>
      <c r="BF79" s="38"/>
      <c r="BG79" s="38"/>
      <c r="BH79" s="38"/>
    </row>
    <row r="80" spans="40:60" ht="18.75" customHeight="1">
      <c r="AN80" s="38"/>
      <c r="AO80" s="38"/>
      <c r="AP80" s="38"/>
      <c r="AQ80" s="38"/>
      <c r="AR80" s="38"/>
      <c r="AS80" s="38"/>
      <c r="AT80" s="38"/>
      <c r="AU80" s="38"/>
      <c r="AV80" s="38"/>
      <c r="AW80" s="38"/>
      <c r="AX80" s="38"/>
      <c r="AY80" s="38"/>
      <c r="AZ80" s="38"/>
      <c r="BA80" s="38"/>
      <c r="BB80" s="38"/>
      <c r="BC80" s="38"/>
      <c r="BD80" s="38"/>
      <c r="BE80" s="38"/>
      <c r="BF80" s="38"/>
      <c r="BG80" s="38"/>
      <c r="BH80" s="38"/>
    </row>
    <row r="81" spans="40:60" ht="18.75" customHeight="1">
      <c r="AN81" s="38"/>
      <c r="AO81" s="38"/>
      <c r="AP81" s="38"/>
      <c r="AQ81" s="38"/>
      <c r="AR81" s="38"/>
      <c r="AS81" s="38"/>
      <c r="AT81" s="38"/>
      <c r="AU81" s="38"/>
      <c r="AV81" s="38"/>
      <c r="AW81" s="38"/>
      <c r="AX81" s="38"/>
      <c r="AY81" s="38"/>
      <c r="AZ81" s="38"/>
      <c r="BA81" s="38"/>
      <c r="BB81" s="38"/>
      <c r="BC81" s="38"/>
      <c r="BD81" s="38"/>
      <c r="BE81" s="38"/>
      <c r="BF81" s="38"/>
      <c r="BG81" s="38"/>
      <c r="BH81" s="38"/>
    </row>
    <row r="82" spans="40:60" ht="18.75" customHeight="1">
      <c r="AN82" s="38"/>
      <c r="AO82" s="38"/>
      <c r="AP82" s="38"/>
      <c r="AQ82" s="38"/>
      <c r="AR82" s="38"/>
      <c r="AS82" s="38"/>
      <c r="AT82" s="38"/>
      <c r="AU82" s="38"/>
      <c r="AV82" s="38"/>
      <c r="AW82" s="38"/>
      <c r="AX82" s="38"/>
      <c r="AY82" s="38"/>
      <c r="AZ82" s="38"/>
      <c r="BA82" s="38"/>
      <c r="BB82" s="38"/>
      <c r="BC82" s="38"/>
      <c r="BD82" s="38"/>
      <c r="BE82" s="38"/>
      <c r="BF82" s="38"/>
      <c r="BG82" s="38"/>
      <c r="BH82" s="38"/>
    </row>
    <row r="83" spans="40:60" ht="18.75" customHeight="1">
      <c r="AN83" s="38"/>
      <c r="AO83" s="38"/>
      <c r="AP83" s="38"/>
      <c r="AQ83" s="38"/>
      <c r="AR83" s="38"/>
      <c r="AS83" s="38"/>
      <c r="AT83" s="38"/>
      <c r="AU83" s="38"/>
      <c r="AV83" s="38"/>
      <c r="AW83" s="38"/>
      <c r="AX83" s="38"/>
      <c r="AY83" s="38"/>
      <c r="AZ83" s="38"/>
      <c r="BA83" s="38"/>
      <c r="BB83" s="38"/>
      <c r="BC83" s="38"/>
      <c r="BD83" s="38"/>
      <c r="BE83" s="38"/>
      <c r="BF83" s="38"/>
      <c r="BG83" s="38"/>
      <c r="BH83" s="38"/>
    </row>
    <row r="84" spans="40:60" ht="18.75" customHeight="1">
      <c r="AN84" s="38"/>
      <c r="AO84" s="38"/>
      <c r="AP84" s="38"/>
      <c r="AQ84" s="38"/>
      <c r="AR84" s="38"/>
      <c r="AS84" s="38"/>
      <c r="AT84" s="38"/>
      <c r="AU84" s="38"/>
      <c r="AV84" s="38"/>
      <c r="AW84" s="38"/>
      <c r="AX84" s="38"/>
      <c r="AY84" s="38"/>
      <c r="AZ84" s="38"/>
      <c r="BA84" s="38"/>
      <c r="BB84" s="38"/>
      <c r="BC84" s="38"/>
      <c r="BD84" s="38"/>
      <c r="BE84" s="38"/>
      <c r="BF84" s="38"/>
      <c r="BG84" s="38"/>
      <c r="BH84" s="38"/>
    </row>
    <row r="85" spans="40:60" ht="18.75" customHeight="1">
      <c r="AN85" s="38"/>
      <c r="AO85" s="38"/>
      <c r="AP85" s="38"/>
      <c r="AQ85" s="38"/>
      <c r="AR85" s="38"/>
      <c r="AS85" s="38"/>
      <c r="AT85" s="38"/>
      <c r="AU85" s="38"/>
      <c r="AV85" s="38"/>
      <c r="AW85" s="38"/>
      <c r="AX85" s="38"/>
      <c r="AY85" s="38"/>
      <c r="AZ85" s="38"/>
      <c r="BA85" s="38"/>
      <c r="BB85" s="38"/>
      <c r="BC85" s="38"/>
      <c r="BD85" s="38"/>
      <c r="BE85" s="38"/>
      <c r="BF85" s="38"/>
      <c r="BG85" s="38"/>
      <c r="BH85" s="38"/>
    </row>
    <row r="86" spans="40:60" ht="18.75" customHeight="1">
      <c r="AN86" s="38"/>
      <c r="AO86" s="38"/>
      <c r="AP86" s="38"/>
      <c r="AQ86" s="38"/>
      <c r="AR86" s="38"/>
      <c r="AS86" s="38"/>
      <c r="AT86" s="38"/>
      <c r="AU86" s="38"/>
      <c r="AV86" s="38"/>
      <c r="AW86" s="38"/>
      <c r="AX86" s="38"/>
      <c r="AY86" s="38"/>
      <c r="AZ86" s="38"/>
      <c r="BA86" s="38"/>
      <c r="BB86" s="38"/>
      <c r="BC86" s="38"/>
      <c r="BD86" s="38"/>
      <c r="BE86" s="38"/>
      <c r="BF86" s="38"/>
      <c r="BG86" s="38"/>
      <c r="BH86" s="38"/>
    </row>
    <row r="87" spans="40:60" ht="18.75" customHeight="1">
      <c r="AN87" s="38"/>
      <c r="AO87" s="38"/>
      <c r="AP87" s="38"/>
      <c r="AQ87" s="38"/>
      <c r="AR87" s="38"/>
      <c r="AS87" s="38"/>
      <c r="AT87" s="38"/>
      <c r="AU87" s="38"/>
      <c r="AV87" s="38"/>
      <c r="AW87" s="38"/>
      <c r="AX87" s="38"/>
      <c r="AY87" s="38"/>
      <c r="AZ87" s="38"/>
      <c r="BA87" s="38"/>
      <c r="BB87" s="38"/>
      <c r="BC87" s="38"/>
      <c r="BD87" s="38"/>
      <c r="BE87" s="38"/>
      <c r="BF87" s="38"/>
      <c r="BG87" s="38"/>
      <c r="BH87" s="38"/>
    </row>
    <row r="88" spans="40:60" ht="18.75" customHeight="1">
      <c r="AN88" s="38"/>
      <c r="AO88" s="38"/>
      <c r="AP88" s="38"/>
      <c r="AQ88" s="38"/>
      <c r="AR88" s="38"/>
      <c r="AS88" s="38"/>
      <c r="AT88" s="38"/>
      <c r="AU88" s="38"/>
      <c r="AV88" s="38"/>
      <c r="AW88" s="38"/>
      <c r="AX88" s="38"/>
      <c r="AY88" s="38"/>
      <c r="AZ88" s="38"/>
      <c r="BA88" s="38"/>
      <c r="BB88" s="38"/>
      <c r="BC88" s="38"/>
      <c r="BD88" s="38"/>
      <c r="BE88" s="38"/>
      <c r="BF88" s="38"/>
      <c r="BG88" s="38"/>
      <c r="BH88" s="38"/>
    </row>
    <row r="89" spans="40:60" ht="18.75" customHeight="1">
      <c r="AN89" s="38"/>
      <c r="AO89" s="38"/>
      <c r="AP89" s="38"/>
      <c r="AQ89" s="38"/>
      <c r="AR89" s="38"/>
      <c r="AS89" s="38"/>
      <c r="AT89" s="38"/>
      <c r="AU89" s="38"/>
      <c r="AV89" s="38"/>
      <c r="AW89" s="38"/>
      <c r="AX89" s="38"/>
      <c r="AY89" s="38"/>
      <c r="AZ89" s="38"/>
      <c r="BA89" s="38"/>
      <c r="BB89" s="38"/>
      <c r="BC89" s="38"/>
      <c r="BD89" s="38"/>
      <c r="BE89" s="38"/>
      <c r="BF89" s="38"/>
      <c r="BG89" s="38"/>
      <c r="BH89" s="38"/>
    </row>
    <row r="90" spans="40:60" ht="18.75" customHeight="1">
      <c r="AN90" s="38"/>
      <c r="AO90" s="38"/>
      <c r="AP90" s="38"/>
      <c r="AQ90" s="38"/>
      <c r="AR90" s="38"/>
      <c r="AS90" s="38"/>
      <c r="AT90" s="38"/>
      <c r="AU90" s="38"/>
      <c r="AV90" s="38"/>
      <c r="AW90" s="38"/>
      <c r="AX90" s="38"/>
      <c r="AY90" s="38"/>
      <c r="AZ90" s="38"/>
      <c r="BA90" s="38"/>
      <c r="BB90" s="38"/>
      <c r="BC90" s="38"/>
      <c r="BD90" s="38"/>
      <c r="BE90" s="38"/>
      <c r="BF90" s="38"/>
      <c r="BG90" s="38"/>
      <c r="BH90" s="38"/>
    </row>
    <row r="91" spans="40:60" ht="18.75" customHeight="1">
      <c r="AN91" s="38"/>
      <c r="AO91" s="38"/>
      <c r="AP91" s="38"/>
      <c r="AQ91" s="38"/>
      <c r="AR91" s="38"/>
      <c r="AS91" s="38"/>
      <c r="AT91" s="38"/>
      <c r="AU91" s="38"/>
      <c r="AV91" s="38"/>
      <c r="AW91" s="38"/>
      <c r="AX91" s="38"/>
      <c r="AY91" s="38"/>
      <c r="AZ91" s="38"/>
      <c r="BA91" s="38"/>
      <c r="BB91" s="38"/>
      <c r="BC91" s="38"/>
      <c r="BD91" s="38"/>
      <c r="BE91" s="38"/>
      <c r="BF91" s="38"/>
      <c r="BG91" s="38"/>
      <c r="BH91" s="38"/>
    </row>
    <row r="92" spans="40:60" ht="18.75" customHeight="1">
      <c r="AN92" s="38"/>
      <c r="AO92" s="38"/>
      <c r="AP92" s="38"/>
      <c r="AQ92" s="38"/>
      <c r="AR92" s="38"/>
      <c r="AS92" s="38"/>
      <c r="AT92" s="38"/>
      <c r="AU92" s="38"/>
      <c r="AV92" s="38"/>
      <c r="AW92" s="38"/>
      <c r="AX92" s="38"/>
      <c r="AY92" s="38"/>
      <c r="AZ92" s="38"/>
      <c r="BA92" s="38"/>
      <c r="BB92" s="38"/>
      <c r="BC92" s="38"/>
      <c r="BD92" s="38"/>
      <c r="BE92" s="38"/>
      <c r="BF92" s="38"/>
      <c r="BG92" s="38"/>
      <c r="BH92" s="38"/>
    </row>
    <row r="93" spans="40:60" ht="18.75" customHeight="1">
      <c r="AN93" s="38"/>
      <c r="AO93" s="38"/>
      <c r="AP93" s="38"/>
      <c r="AQ93" s="38"/>
      <c r="AR93" s="38"/>
      <c r="AS93" s="38"/>
      <c r="AT93" s="38"/>
      <c r="AU93" s="38"/>
      <c r="AV93" s="38"/>
      <c r="AW93" s="38"/>
      <c r="AX93" s="38"/>
      <c r="AY93" s="38"/>
      <c r="AZ93" s="38"/>
      <c r="BA93" s="38"/>
      <c r="BB93" s="38"/>
      <c r="BC93" s="38"/>
      <c r="BD93" s="38"/>
      <c r="BE93" s="38"/>
      <c r="BF93" s="38"/>
      <c r="BG93" s="38"/>
      <c r="BH93" s="38"/>
    </row>
    <row r="94" spans="40:60" ht="18.75" customHeight="1">
      <c r="AN94" s="38"/>
      <c r="AO94" s="38"/>
      <c r="AP94" s="38"/>
      <c r="AQ94" s="38"/>
      <c r="AR94" s="38"/>
      <c r="AS94" s="38"/>
      <c r="AT94" s="38"/>
      <c r="AU94" s="38"/>
      <c r="AV94" s="38"/>
      <c r="AW94" s="38"/>
      <c r="AX94" s="38"/>
      <c r="AY94" s="38"/>
      <c r="AZ94" s="38"/>
      <c r="BA94" s="38"/>
      <c r="BB94" s="38"/>
      <c r="BC94" s="38"/>
      <c r="BD94" s="38"/>
      <c r="BE94" s="38"/>
      <c r="BF94" s="38"/>
      <c r="BG94" s="38"/>
      <c r="BH94" s="38"/>
    </row>
  </sheetData>
  <sheetProtection sheet="1" selectLockedCells="1"/>
  <mergeCells count="61">
    <mergeCell ref="A39:AD40"/>
    <mergeCell ref="A41:P41"/>
    <mergeCell ref="Q41:AD41"/>
    <mergeCell ref="Q42:AA42"/>
    <mergeCell ref="Q43:AA43"/>
    <mergeCell ref="A42:P42"/>
    <mergeCell ref="A43:P43"/>
    <mergeCell ref="O38:AC38"/>
    <mergeCell ref="B16:L16"/>
    <mergeCell ref="M16:Q16"/>
    <mergeCell ref="R16:U16"/>
    <mergeCell ref="V16:AD16"/>
    <mergeCell ref="A17:AD18"/>
    <mergeCell ref="P19:U19"/>
    <mergeCell ref="F20:W20"/>
    <mergeCell ref="F21:W21"/>
    <mergeCell ref="B23:N23"/>
    <mergeCell ref="P23:AC23"/>
    <mergeCell ref="D28:N28"/>
    <mergeCell ref="C19:O19"/>
    <mergeCell ref="B14:L14"/>
    <mergeCell ref="M14:Q14"/>
    <mergeCell ref="R14:U14"/>
    <mergeCell ref="V14:AD14"/>
    <mergeCell ref="B15:L15"/>
    <mergeCell ref="M15:Q15"/>
    <mergeCell ref="R15:U15"/>
    <mergeCell ref="V15:AD15"/>
    <mergeCell ref="B12:L12"/>
    <mergeCell ref="M12:Q12"/>
    <mergeCell ref="R12:U12"/>
    <mergeCell ref="V12:AD12"/>
    <mergeCell ref="B13:L13"/>
    <mergeCell ref="M13:Q13"/>
    <mergeCell ref="R13:U13"/>
    <mergeCell ref="V13:AD13"/>
    <mergeCell ref="B10:L10"/>
    <mergeCell ref="M10:Q10"/>
    <mergeCell ref="R10:U10"/>
    <mergeCell ref="V10:AD10"/>
    <mergeCell ref="B11:L11"/>
    <mergeCell ref="M11:Q11"/>
    <mergeCell ref="R11:U11"/>
    <mergeCell ref="V11:AD11"/>
    <mergeCell ref="B8:L8"/>
    <mergeCell ref="M8:Q8"/>
    <mergeCell ref="R8:U8"/>
    <mergeCell ref="V8:AD8"/>
    <mergeCell ref="B9:L9"/>
    <mergeCell ref="M9:Q9"/>
    <mergeCell ref="R9:U9"/>
    <mergeCell ref="V9:AD9"/>
    <mergeCell ref="B7:L7"/>
    <mergeCell ref="M7:Q7"/>
    <mergeCell ref="R7:U7"/>
    <mergeCell ref="V7:AD7"/>
    <mergeCell ref="A2:AD3"/>
    <mergeCell ref="A4:AD5"/>
    <mergeCell ref="A6:L6"/>
    <mergeCell ref="M6:U6"/>
    <mergeCell ref="V6:AD6"/>
  </mergeCells>
  <phoneticPr fontId="2"/>
  <conditionalFormatting sqref="A42">
    <cfRule type="cellIs" dxfId="93" priority="21" stopIfTrue="1" operator="notEqual">
      <formula>""</formula>
    </cfRule>
  </conditionalFormatting>
  <conditionalFormatting sqref="B20">
    <cfRule type="expression" dxfId="92" priority="19" stopIfTrue="1">
      <formula>AA20&gt;0</formula>
    </cfRule>
  </conditionalFormatting>
  <conditionalFormatting sqref="B21">
    <cfRule type="expression" dxfId="91" priority="6" stopIfTrue="1">
      <formula>AA20&gt;0</formula>
    </cfRule>
  </conditionalFormatting>
  <conditionalFormatting sqref="B7:L7">
    <cfRule type="expression" dxfId="90" priority="22" stopIfTrue="1">
      <formula>$B$7&lt;&gt;""</formula>
    </cfRule>
  </conditionalFormatting>
  <conditionalFormatting sqref="D20">
    <cfRule type="expression" dxfId="89" priority="23" stopIfTrue="1">
      <formula>$P$19="（１）県内全域を希望"</formula>
    </cfRule>
    <cfRule type="expression" dxfId="88" priority="24" stopIfTrue="1">
      <formula>$P$19="（２）特定の区域を希望"</formula>
    </cfRule>
  </conditionalFormatting>
  <conditionalFormatting sqref="D21">
    <cfRule type="expression" dxfId="87" priority="7" stopIfTrue="1">
      <formula>$P$19="（１）県内全域を希望"</formula>
    </cfRule>
    <cfRule type="expression" dxfId="86" priority="8" stopIfTrue="1">
      <formula>$P$19="（２）特定の区域を希望"</formula>
    </cfRule>
  </conditionalFormatting>
  <conditionalFormatting sqref="F20:W20">
    <cfRule type="expression" dxfId="85" priority="27" stopIfTrue="1">
      <formula>$P$19="（２）特定の区域を希望"</formula>
    </cfRule>
  </conditionalFormatting>
  <conditionalFormatting sqref="F21:W21">
    <cfRule type="expression" dxfId="84" priority="9" stopIfTrue="1">
      <formula>$P$19="（１）県内全域を希望"</formula>
    </cfRule>
  </conditionalFormatting>
  <conditionalFormatting sqref="M7:Q16">
    <cfRule type="cellIs" dxfId="83" priority="2" stopIfTrue="1" operator="notEqual">
      <formula>""</formula>
    </cfRule>
  </conditionalFormatting>
  <conditionalFormatting sqref="P25:P35 S25:T35 P37 S37:T37">
    <cfRule type="expression" dxfId="82" priority="10" stopIfTrue="1">
      <formula>$AA$20=1</formula>
    </cfRule>
    <cfRule type="expression" dxfId="81" priority="11" stopIfTrue="1">
      <formula>O25=1</formula>
    </cfRule>
    <cfRule type="expression" dxfId="80" priority="12" stopIfTrue="1">
      <formula>O25=2</formula>
    </cfRule>
  </conditionalFormatting>
  <conditionalFormatting sqref="Q41">
    <cfRule type="cellIs" dxfId="79" priority="1" operator="notEqual">
      <formula>""</formula>
    </cfRule>
  </conditionalFormatting>
  <conditionalFormatting sqref="Q42:AA43">
    <cfRule type="cellIs" dxfId="78" priority="5" operator="notEqual">
      <formula>""</formula>
    </cfRule>
  </conditionalFormatting>
  <conditionalFormatting sqref="R24:R37">
    <cfRule type="expression" dxfId="77" priority="29" stopIfTrue="1">
      <formula>O24="×"</formula>
    </cfRule>
  </conditionalFormatting>
  <conditionalFormatting sqref="V25:V35 V37">
    <cfRule type="expression" dxfId="76" priority="17" stopIfTrue="1">
      <formula>$AA$20=1</formula>
    </cfRule>
    <cfRule type="expression" dxfId="75" priority="18" stopIfTrue="1">
      <formula>O25&gt;0</formula>
    </cfRule>
  </conditionalFormatting>
  <conditionalFormatting sqref="V7:AD16 B8:J16">
    <cfRule type="cellIs" dxfId="74" priority="20" stopIfTrue="1" operator="notEqual">
      <formula>""</formula>
    </cfRule>
  </conditionalFormatting>
  <conditionalFormatting sqref="W25:W26 Z25:AA26 W28:W35 Z28:AA35 W37 Z37:AA37">
    <cfRule type="expression" dxfId="73" priority="13" stopIfTrue="1">
      <formula>$AA$20=1</formula>
    </cfRule>
    <cfRule type="expression" dxfId="72" priority="14" stopIfTrue="1">
      <formula>O25=2</formula>
    </cfRule>
    <cfRule type="expression" dxfId="71" priority="15" stopIfTrue="1">
      <formula>O25=1</formula>
    </cfRule>
  </conditionalFormatting>
  <conditionalFormatting sqref="Y24:Y37">
    <cfRule type="expression" dxfId="70" priority="30" stopIfTrue="1">
      <formula>O24="○"</formula>
    </cfRule>
  </conditionalFormatting>
  <dataValidations count="8">
    <dataValidation type="list" allowBlank="1" showErrorMessage="1" prompt="右のボタンから該当するものを選択してください。" sqref="P19:U19" xr:uid="{00000000-0002-0000-0100-000000000000}">
      <formula1>$AK$20:$AK$21</formula1>
    </dataValidation>
    <dataValidation type="list" allowBlank="1" showInputMessage="1" showErrorMessage="1" sqref="Q41" xr:uid="{00000000-0002-0000-0100-000001000000}">
      <formula1>$AM$41:$AM$47</formula1>
    </dataValidation>
    <dataValidation type="list" allowBlank="1" showErrorMessage="1" prompt="右のボタンから、この圏域を希望する場合は「○」を、希望しない場合は「×」を選択してください。_x000a_希望の有無の記載欄に自動的に○×が表示されます。" sqref="O24:O37" xr:uid="{00000000-0002-0000-0100-000002000000}">
      <formula1>$AI$24:$AI$25</formula1>
    </dataValidation>
    <dataValidation allowBlank="1" showInputMessage="1" showErrorMessage="1" prompt="希望しない場合に選択してください。_x000a_ただし、上で（１）県内全域を対象とするが選択されている場合は、このボタンの選択は無視されます。" sqref="V24:V35 V37" xr:uid="{00000000-0002-0000-0100-000003000000}"/>
    <dataValidation imeMode="on" allowBlank="1" showInputMessage="1" showErrorMessage="1" sqref="B7:L16" xr:uid="{00000000-0002-0000-0100-000004000000}"/>
    <dataValidation type="textLength" imeMode="disabled" operator="equal" allowBlank="1" showInputMessage="1" showErrorMessage="1" error="・ハイフンで区切ってください。" sqref="V7:AD16" xr:uid="{00000000-0002-0000-0100-000005000000}">
      <formula1>12</formula1>
    </dataValidation>
    <dataValidation imeMode="disabled" allowBlank="1" showInputMessage="1" showErrorMessage="1" sqref="Q42:AA43" xr:uid="{00000000-0002-0000-0100-000007000000}"/>
    <dataValidation type="list" allowBlank="1" showErrorMessage="1" prompt="右のボタンから市町村名を選択してください。" sqref="M7:Q16" xr:uid="{00000000-0002-0000-0100-000008000000}">
      <formula1>$AM$6:$AM$35</formula1>
    </dataValidation>
  </dataValidations>
  <pageMargins left="0.75" right="0.75" top="0.77" bottom="0.54" header="0.51200000000000001" footer="0.51200000000000001"/>
  <pageSetup paperSize="9" fitToWidth="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1"/>
  <sheetViews>
    <sheetView showGridLines="0" showZeros="0" view="pageBreakPreview" zoomScaleNormal="100" zoomScaleSheetLayoutView="100" workbookViewId="0">
      <selection activeCell="E1" sqref="E1"/>
    </sheetView>
  </sheetViews>
  <sheetFormatPr defaultColWidth="3" defaultRowHeight="12.75"/>
  <cols>
    <col min="1" max="1" width="3.3984375" style="83" customWidth="1"/>
    <col min="2" max="2" width="5.1328125" style="83" customWidth="1"/>
    <col min="3" max="3" width="2.86328125" style="83" customWidth="1"/>
    <col min="4" max="4" width="5.1328125" style="83" customWidth="1"/>
    <col min="5" max="5" width="2.86328125" style="83" customWidth="1"/>
    <col min="6" max="6" width="5.1328125" style="83" customWidth="1"/>
    <col min="7" max="7" width="2.86328125" style="83" customWidth="1"/>
    <col min="8" max="8" width="5.1328125" style="83" customWidth="1"/>
    <col min="9" max="9" width="3" style="83" customWidth="1"/>
    <col min="10" max="10" width="5.1328125" style="83" customWidth="1"/>
    <col min="11" max="19" width="3" style="83" customWidth="1"/>
    <col min="20" max="20" width="2.46484375" style="83" customWidth="1"/>
    <col min="21" max="23" width="3" style="83" customWidth="1"/>
    <col min="24" max="24" width="2.59765625" style="83" customWidth="1"/>
    <col min="25" max="25" width="2.86328125" style="83" customWidth="1"/>
    <col min="26" max="26" width="3.46484375" style="83" customWidth="1"/>
    <col min="27" max="27" width="3" style="83" customWidth="1"/>
    <col min="28" max="28" width="9.46484375" style="223" customWidth="1"/>
    <col min="29" max="29" width="3" style="83" customWidth="1"/>
    <col min="30" max="30" width="3.86328125" style="83" customWidth="1"/>
    <col min="31" max="32" width="3" style="83" hidden="1" customWidth="1"/>
    <col min="33" max="33" width="5.3984375" style="83" customWidth="1"/>
    <col min="34" max="36" width="3" style="83" customWidth="1"/>
    <col min="37" max="37" width="4.46484375" style="83" customWidth="1"/>
    <col min="38" max="40" width="3" style="83" customWidth="1"/>
    <col min="41" max="41" width="6.3984375" style="83" customWidth="1"/>
    <col min="42" max="16384" width="3" style="83"/>
  </cols>
  <sheetData>
    <row r="1" spans="1:41" ht="18" customHeight="1" thickBot="1">
      <c r="A1" s="82" t="s">
        <v>73</v>
      </c>
      <c r="E1" s="84"/>
      <c r="L1" s="30" t="str">
        <f>IF(第１号様式!$H$21="","",第１号様式!$H$21)</f>
        <v/>
      </c>
    </row>
    <row r="2" spans="1:41">
      <c r="A2" s="496" t="s">
        <v>76</v>
      </c>
      <c r="B2" s="497"/>
      <c r="C2" s="497"/>
      <c r="D2" s="497"/>
      <c r="E2" s="497"/>
      <c r="F2" s="497"/>
      <c r="G2" s="497"/>
      <c r="H2" s="497"/>
      <c r="I2" s="497"/>
      <c r="J2" s="497"/>
      <c r="K2" s="497"/>
      <c r="L2" s="497"/>
      <c r="M2" s="497"/>
      <c r="N2" s="497"/>
      <c r="O2" s="497"/>
      <c r="P2" s="497"/>
      <c r="Q2" s="497"/>
      <c r="R2" s="497"/>
      <c r="S2" s="497"/>
      <c r="T2" s="497"/>
      <c r="U2" s="497"/>
      <c r="V2" s="497"/>
      <c r="W2" s="497"/>
      <c r="X2" s="497"/>
      <c r="Y2" s="497"/>
      <c r="Z2" s="498"/>
      <c r="AA2" s="86"/>
    </row>
    <row r="3" spans="1:41">
      <c r="A3" s="499"/>
      <c r="B3" s="500"/>
      <c r="C3" s="500"/>
      <c r="D3" s="500"/>
      <c r="E3" s="500"/>
      <c r="F3" s="500"/>
      <c r="G3" s="500"/>
      <c r="H3" s="500"/>
      <c r="I3" s="500"/>
      <c r="J3" s="500"/>
      <c r="K3" s="500"/>
      <c r="L3" s="500"/>
      <c r="M3" s="500"/>
      <c r="N3" s="500"/>
      <c r="O3" s="500"/>
      <c r="P3" s="500"/>
      <c r="Q3" s="500"/>
      <c r="R3" s="500"/>
      <c r="S3" s="500"/>
      <c r="T3" s="500"/>
      <c r="U3" s="500"/>
      <c r="V3" s="500"/>
      <c r="W3" s="500"/>
      <c r="X3" s="500"/>
      <c r="Y3" s="500"/>
      <c r="Z3" s="501"/>
      <c r="AA3" s="86"/>
      <c r="AB3" s="218" t="s">
        <v>266</v>
      </c>
    </row>
    <row r="4" spans="1:41" ht="4.5" customHeight="1">
      <c r="A4" s="87"/>
      <c r="B4" s="88"/>
      <c r="C4" s="88"/>
      <c r="D4" s="88"/>
      <c r="E4" s="88"/>
      <c r="F4" s="88"/>
      <c r="G4" s="88"/>
      <c r="H4" s="88"/>
      <c r="I4" s="88"/>
      <c r="J4" s="89"/>
      <c r="K4" s="89"/>
      <c r="L4" s="89"/>
      <c r="M4" s="89"/>
      <c r="N4" s="89"/>
      <c r="O4" s="89"/>
      <c r="P4" s="89"/>
      <c r="Q4" s="89"/>
      <c r="R4" s="89"/>
      <c r="S4" s="89"/>
      <c r="T4" s="89"/>
      <c r="U4" s="89"/>
      <c r="V4" s="89"/>
      <c r="W4" s="89"/>
      <c r="X4" s="89"/>
      <c r="Y4" s="89"/>
      <c r="Z4" s="90"/>
    </row>
    <row r="5" spans="1:41" s="80" customFormat="1" ht="13.05" customHeight="1">
      <c r="A5" s="197"/>
      <c r="B5" s="518"/>
      <c r="C5" s="518"/>
      <c r="D5" s="518"/>
      <c r="E5" s="213"/>
      <c r="F5" s="518"/>
      <c r="G5" s="518"/>
      <c r="H5" s="519" t="s">
        <v>7</v>
      </c>
      <c r="I5" s="518"/>
      <c r="J5" s="518"/>
      <c r="K5" s="520" t="s">
        <v>150</v>
      </c>
      <c r="L5" s="518"/>
      <c r="M5" s="518"/>
      <c r="N5" s="520" t="s">
        <v>151</v>
      </c>
      <c r="O5" s="198"/>
      <c r="P5" s="81"/>
      <c r="Q5" s="81"/>
      <c r="R5" s="81"/>
      <c r="S5" s="81"/>
      <c r="T5" s="81"/>
      <c r="U5" s="199"/>
      <c r="V5" s="199"/>
      <c r="W5" s="199"/>
      <c r="X5" s="199"/>
      <c r="Y5" s="199"/>
      <c r="Z5" s="200"/>
      <c r="AB5" s="218" t="str">
        <f>IF(F5="","",AD5&amp;TEXT((DATE(F5,I5,L5)),"yymmdd"))</f>
        <v/>
      </c>
      <c r="AD5" s="201" t="str">
        <f>IF(B5="","",VLOOKUP(B5,$AE$5:$AF$9,2,FALSE))</f>
        <v/>
      </c>
      <c r="AE5" t="s">
        <v>225</v>
      </c>
      <c r="AF5" t="s">
        <v>226</v>
      </c>
      <c r="AI5" s="202"/>
      <c r="AJ5" s="202"/>
      <c r="AK5" s="202"/>
      <c r="AL5" s="202"/>
      <c r="AM5" s="203"/>
      <c r="AN5" s="203"/>
      <c r="AO5" s="203"/>
    </row>
    <row r="6" spans="1:41" s="80" customFormat="1" ht="13.05" customHeight="1">
      <c r="A6" s="204"/>
      <c r="B6" s="518"/>
      <c r="C6" s="518"/>
      <c r="D6" s="518"/>
      <c r="E6" s="213"/>
      <c r="F6" s="518"/>
      <c r="G6" s="518"/>
      <c r="H6" s="519"/>
      <c r="I6" s="518"/>
      <c r="J6" s="518"/>
      <c r="K6" s="520"/>
      <c r="L6" s="518"/>
      <c r="M6" s="518"/>
      <c r="N6" s="520"/>
      <c r="O6" s="198"/>
      <c r="P6" s="81"/>
      <c r="Q6" s="81"/>
      <c r="R6" s="81"/>
      <c r="S6" s="81"/>
      <c r="T6" s="81"/>
      <c r="U6" s="199"/>
      <c r="V6" s="199"/>
      <c r="W6" s="199"/>
      <c r="X6" s="199"/>
      <c r="Y6" s="199"/>
      <c r="Z6" s="200"/>
      <c r="AB6" s="216"/>
      <c r="AE6" t="s">
        <v>227</v>
      </c>
      <c r="AF6" t="s">
        <v>228</v>
      </c>
      <c r="AK6" s="203"/>
      <c r="AL6" s="203"/>
      <c r="AM6" s="203"/>
      <c r="AN6" s="203"/>
      <c r="AO6" s="203"/>
    </row>
    <row r="7" spans="1:41" ht="4.5" customHeight="1" thickBot="1">
      <c r="A7" s="94"/>
      <c r="B7" s="95"/>
      <c r="C7" s="95"/>
      <c r="D7" s="95"/>
      <c r="E7" s="95"/>
      <c r="F7" s="95"/>
      <c r="G7" s="95"/>
      <c r="H7" s="95"/>
      <c r="I7" s="95"/>
      <c r="J7" s="96"/>
      <c r="K7" s="97"/>
      <c r="L7" s="97"/>
      <c r="M7" s="97"/>
      <c r="N7" s="97"/>
      <c r="O7" s="97"/>
      <c r="P7" s="97"/>
      <c r="Q7" s="97"/>
      <c r="R7" s="97"/>
      <c r="S7" s="97"/>
      <c r="T7" s="97"/>
      <c r="U7" s="97"/>
      <c r="V7" s="97"/>
      <c r="W7" s="97"/>
      <c r="X7" s="97"/>
      <c r="Y7" s="97"/>
      <c r="Z7" s="98"/>
      <c r="AE7" s="92" t="s">
        <v>229</v>
      </c>
      <c r="AF7" s="92" t="s">
        <v>230</v>
      </c>
    </row>
    <row r="8" spans="1:41">
      <c r="A8" s="496" t="s">
        <v>255</v>
      </c>
      <c r="B8" s="497"/>
      <c r="C8" s="497"/>
      <c r="D8" s="497"/>
      <c r="E8" s="497"/>
      <c r="F8" s="497"/>
      <c r="G8" s="497"/>
      <c r="H8" s="497"/>
      <c r="I8" s="497"/>
      <c r="J8" s="497"/>
      <c r="K8" s="497"/>
      <c r="L8" s="497"/>
      <c r="M8" s="497"/>
      <c r="N8" s="497"/>
      <c r="O8" s="497"/>
      <c r="P8" s="497"/>
      <c r="Q8" s="497"/>
      <c r="R8" s="497"/>
      <c r="S8" s="497"/>
      <c r="T8" s="497"/>
      <c r="U8" s="497"/>
      <c r="V8" s="497"/>
      <c r="W8" s="497"/>
      <c r="X8" s="497"/>
      <c r="Y8" s="497"/>
      <c r="Z8" s="498"/>
      <c r="AA8" s="86"/>
      <c r="AB8" s="224"/>
      <c r="AE8" s="92" t="s">
        <v>224</v>
      </c>
      <c r="AF8" s="92" t="s">
        <v>231</v>
      </c>
    </row>
    <row r="9" spans="1:41">
      <c r="A9" s="499"/>
      <c r="B9" s="500"/>
      <c r="C9" s="500"/>
      <c r="D9" s="500"/>
      <c r="E9" s="500"/>
      <c r="F9" s="500"/>
      <c r="G9" s="500"/>
      <c r="H9" s="500"/>
      <c r="I9" s="500"/>
      <c r="J9" s="500"/>
      <c r="K9" s="500"/>
      <c r="L9" s="500"/>
      <c r="M9" s="500"/>
      <c r="N9" s="500"/>
      <c r="O9" s="500"/>
      <c r="P9" s="500"/>
      <c r="Q9" s="500"/>
      <c r="R9" s="500"/>
      <c r="S9" s="500"/>
      <c r="T9" s="500"/>
      <c r="U9" s="500"/>
      <c r="V9" s="500"/>
      <c r="W9" s="500"/>
      <c r="X9" s="500"/>
      <c r="Y9" s="500"/>
      <c r="Z9" s="501"/>
      <c r="AA9" s="86"/>
      <c r="AB9" s="224"/>
      <c r="AE9" s="92" t="s">
        <v>232</v>
      </c>
      <c r="AF9" s="92" t="s">
        <v>233</v>
      </c>
    </row>
    <row r="10" spans="1:41" ht="20.100000000000001" customHeight="1">
      <c r="A10" s="502" t="s">
        <v>83</v>
      </c>
      <c r="B10" s="503"/>
      <c r="C10" s="503"/>
      <c r="D10" s="503"/>
      <c r="E10" s="503"/>
      <c r="F10" s="503"/>
      <c r="G10" s="503"/>
      <c r="H10" s="504"/>
      <c r="I10" s="508" t="s">
        <v>77</v>
      </c>
      <c r="J10" s="509"/>
      <c r="K10" s="509"/>
      <c r="L10" s="509"/>
      <c r="M10" s="509"/>
      <c r="N10" s="509"/>
      <c r="O10" s="509"/>
      <c r="P10" s="510"/>
      <c r="Q10" s="511" t="s">
        <v>78</v>
      </c>
      <c r="R10" s="503"/>
      <c r="S10" s="503"/>
      <c r="T10" s="503"/>
      <c r="U10" s="503"/>
      <c r="V10" s="503"/>
      <c r="W10" s="503"/>
      <c r="X10" s="503"/>
      <c r="Y10" s="503"/>
      <c r="Z10" s="512"/>
    </row>
    <row r="11" spans="1:41" ht="20.100000000000001" customHeight="1">
      <c r="A11" s="505"/>
      <c r="B11" s="506"/>
      <c r="C11" s="506"/>
      <c r="D11" s="506"/>
      <c r="E11" s="506"/>
      <c r="F11" s="506"/>
      <c r="G11" s="506"/>
      <c r="H11" s="507"/>
      <c r="I11" s="515" t="s">
        <v>79</v>
      </c>
      <c r="J11" s="516"/>
      <c r="K11" s="516"/>
      <c r="L11" s="516"/>
      <c r="M11" s="516"/>
      <c r="N11" s="516"/>
      <c r="O11" s="516"/>
      <c r="P11" s="517"/>
      <c r="Q11" s="513"/>
      <c r="R11" s="506"/>
      <c r="S11" s="506"/>
      <c r="T11" s="506"/>
      <c r="U11" s="506"/>
      <c r="V11" s="506"/>
      <c r="W11" s="506"/>
      <c r="X11" s="506"/>
      <c r="Y11" s="506"/>
      <c r="Z11" s="514"/>
      <c r="AB11" s="218" t="s">
        <v>266</v>
      </c>
      <c r="AN11" s="99"/>
    </row>
    <row r="12" spans="1:41" ht="19.05" customHeight="1">
      <c r="A12" s="521"/>
      <c r="B12" s="522"/>
      <c r="C12" s="522"/>
      <c r="D12" s="522"/>
      <c r="E12" s="522"/>
      <c r="F12" s="522"/>
      <c r="G12" s="522"/>
      <c r="H12" s="523"/>
      <c r="I12" s="527"/>
      <c r="J12" s="528"/>
      <c r="K12" s="100"/>
      <c r="L12" s="101" t="s">
        <v>7</v>
      </c>
      <c r="M12" s="100"/>
      <c r="N12" s="101" t="s">
        <v>84</v>
      </c>
      <c r="O12" s="100"/>
      <c r="P12" s="102" t="s">
        <v>151</v>
      </c>
      <c r="Q12" s="529"/>
      <c r="R12" s="530"/>
      <c r="S12" s="530"/>
      <c r="T12" s="530"/>
      <c r="U12" s="530"/>
      <c r="V12" s="530"/>
      <c r="W12" s="530"/>
      <c r="X12" s="530"/>
      <c r="Y12" s="530"/>
      <c r="Z12" s="531"/>
      <c r="AB12" s="225" t="str">
        <f>IF(K12="","",AD12&amp;TEXT((DATE(K12,M12,O12)),"yymmdd"))</f>
        <v/>
      </c>
      <c r="AC12" s="103"/>
      <c r="AD12" s="277" t="str">
        <f>IF(I12="","",VLOOKUP(I12,$AE$5:$AF$9,2,FALSE))</f>
        <v/>
      </c>
      <c r="AE12" s="103"/>
      <c r="AF12" s="103"/>
      <c r="AG12" s="103"/>
      <c r="AH12" s="103"/>
      <c r="AI12" s="103"/>
      <c r="AJ12" s="103"/>
      <c r="AK12" s="103"/>
      <c r="AL12" s="103"/>
      <c r="AN12" s="99"/>
      <c r="AO12" s="99"/>
    </row>
    <row r="13" spans="1:41" ht="19.05" customHeight="1">
      <c r="A13" s="524"/>
      <c r="B13" s="525"/>
      <c r="C13" s="525"/>
      <c r="D13" s="525"/>
      <c r="E13" s="525"/>
      <c r="F13" s="525"/>
      <c r="G13" s="525"/>
      <c r="H13" s="526"/>
      <c r="I13" s="535"/>
      <c r="J13" s="536"/>
      <c r="K13" s="104"/>
      <c r="L13" s="105" t="s">
        <v>7</v>
      </c>
      <c r="M13" s="104"/>
      <c r="N13" s="105" t="s">
        <v>84</v>
      </c>
      <c r="O13" s="104"/>
      <c r="P13" s="106" t="s">
        <v>151</v>
      </c>
      <c r="Q13" s="532"/>
      <c r="R13" s="533"/>
      <c r="S13" s="533"/>
      <c r="T13" s="533"/>
      <c r="U13" s="533"/>
      <c r="V13" s="533"/>
      <c r="W13" s="533"/>
      <c r="X13" s="533"/>
      <c r="Y13" s="533"/>
      <c r="Z13" s="534"/>
      <c r="AB13" s="225" t="str">
        <f t="shared" ref="AB13:AB25" si="0">IF(K13="","",AD13&amp;TEXT((DATE(K13,M13,O13)),"yymmdd"))</f>
        <v/>
      </c>
      <c r="AC13" s="103"/>
      <c r="AD13" s="277" t="str">
        <f t="shared" ref="AD13:AD25" si="1">IF(I13="","",VLOOKUP(I13,$AE$5:$AF$9,2,FALSE))</f>
        <v/>
      </c>
      <c r="AE13" s="103"/>
      <c r="AF13" s="103"/>
      <c r="AG13" s="103"/>
      <c r="AH13" s="103"/>
      <c r="AI13" s="103"/>
      <c r="AJ13" s="103"/>
      <c r="AK13" s="103"/>
      <c r="AL13" s="103"/>
      <c r="AM13" s="107"/>
      <c r="AN13" s="99"/>
      <c r="AO13" s="99"/>
    </row>
    <row r="14" spans="1:41" ht="19.05" customHeight="1">
      <c r="A14" s="521"/>
      <c r="B14" s="522"/>
      <c r="C14" s="522"/>
      <c r="D14" s="522"/>
      <c r="E14" s="522"/>
      <c r="F14" s="522"/>
      <c r="G14" s="522"/>
      <c r="H14" s="523"/>
      <c r="I14" s="527"/>
      <c r="J14" s="528"/>
      <c r="K14" s="100"/>
      <c r="L14" s="101" t="s">
        <v>7</v>
      </c>
      <c r="M14" s="100"/>
      <c r="N14" s="101" t="s">
        <v>84</v>
      </c>
      <c r="O14" s="100"/>
      <c r="P14" s="102" t="s">
        <v>151</v>
      </c>
      <c r="Q14" s="529"/>
      <c r="R14" s="530"/>
      <c r="S14" s="530"/>
      <c r="T14" s="530"/>
      <c r="U14" s="530"/>
      <c r="V14" s="530"/>
      <c r="W14" s="530"/>
      <c r="X14" s="530"/>
      <c r="Y14" s="530"/>
      <c r="Z14" s="531"/>
      <c r="AB14" s="225" t="str">
        <f t="shared" ref="AB14:AB15" si="2">IF(K14="","",AD14&amp;TEXT((DATE(K14,M14,O14)),"yymmdd"))</f>
        <v/>
      </c>
      <c r="AC14" s="108"/>
      <c r="AD14" s="277" t="str">
        <f t="shared" ref="AD14:AD15" si="3">IF(I14="","",VLOOKUP(I14,$AE$5:$AF$9,2,FALSE))</f>
        <v/>
      </c>
      <c r="AE14" s="108"/>
      <c r="AF14" s="108"/>
      <c r="AG14" s="108"/>
      <c r="AH14" s="108"/>
      <c r="AI14" s="108"/>
      <c r="AJ14" s="108"/>
      <c r="AK14" s="108"/>
      <c r="AL14" s="108"/>
      <c r="AM14" s="107"/>
      <c r="AN14" s="99"/>
      <c r="AO14" s="99"/>
    </row>
    <row r="15" spans="1:41" ht="19.05" customHeight="1">
      <c r="A15" s="524"/>
      <c r="B15" s="525"/>
      <c r="C15" s="525"/>
      <c r="D15" s="525"/>
      <c r="E15" s="525"/>
      <c r="F15" s="525"/>
      <c r="G15" s="525"/>
      <c r="H15" s="526"/>
      <c r="I15" s="535"/>
      <c r="J15" s="536"/>
      <c r="K15" s="104"/>
      <c r="L15" s="105" t="s">
        <v>7</v>
      </c>
      <c r="M15" s="104"/>
      <c r="N15" s="105" t="s">
        <v>84</v>
      </c>
      <c r="O15" s="104"/>
      <c r="P15" s="106" t="s">
        <v>151</v>
      </c>
      <c r="Q15" s="532"/>
      <c r="R15" s="533"/>
      <c r="S15" s="533"/>
      <c r="T15" s="533"/>
      <c r="U15" s="533"/>
      <c r="V15" s="533"/>
      <c r="W15" s="533"/>
      <c r="X15" s="533"/>
      <c r="Y15" s="533"/>
      <c r="Z15" s="534"/>
      <c r="AB15" s="225" t="str">
        <f t="shared" si="2"/>
        <v/>
      </c>
      <c r="AC15" s="108"/>
      <c r="AD15" s="277" t="str">
        <f t="shared" si="3"/>
        <v/>
      </c>
      <c r="AE15" s="108"/>
      <c r="AF15" s="108"/>
      <c r="AG15" s="108"/>
      <c r="AH15" s="108"/>
      <c r="AI15" s="108"/>
      <c r="AJ15" s="108"/>
      <c r="AK15" s="108"/>
      <c r="AL15" s="108"/>
      <c r="AM15" s="107"/>
      <c r="AN15" s="99"/>
      <c r="AO15" s="99"/>
    </row>
    <row r="16" spans="1:41" ht="19.05" customHeight="1">
      <c r="A16" s="521"/>
      <c r="B16" s="522"/>
      <c r="C16" s="522"/>
      <c r="D16" s="522"/>
      <c r="E16" s="522"/>
      <c r="F16" s="522"/>
      <c r="G16" s="522"/>
      <c r="H16" s="523"/>
      <c r="I16" s="527"/>
      <c r="J16" s="528"/>
      <c r="K16" s="100"/>
      <c r="L16" s="101" t="s">
        <v>7</v>
      </c>
      <c r="M16" s="100"/>
      <c r="N16" s="101" t="s">
        <v>84</v>
      </c>
      <c r="O16" s="100"/>
      <c r="P16" s="102" t="s">
        <v>151</v>
      </c>
      <c r="Q16" s="529"/>
      <c r="R16" s="530"/>
      <c r="S16" s="530"/>
      <c r="T16" s="530"/>
      <c r="U16" s="530"/>
      <c r="V16" s="530"/>
      <c r="W16" s="530"/>
      <c r="X16" s="530"/>
      <c r="Y16" s="530"/>
      <c r="Z16" s="531"/>
      <c r="AB16" s="225" t="str">
        <f t="shared" si="0"/>
        <v/>
      </c>
      <c r="AC16" s="108"/>
      <c r="AD16" s="277" t="str">
        <f t="shared" si="1"/>
        <v/>
      </c>
      <c r="AE16" s="108"/>
      <c r="AF16" s="108"/>
      <c r="AG16" s="108"/>
      <c r="AH16" s="108"/>
      <c r="AI16" s="108"/>
      <c r="AJ16" s="108"/>
      <c r="AK16" s="108"/>
      <c r="AL16" s="108"/>
      <c r="AM16" s="107"/>
      <c r="AN16" s="99"/>
      <c r="AO16" s="99"/>
    </row>
    <row r="17" spans="1:41" ht="19.05" customHeight="1">
      <c r="A17" s="524"/>
      <c r="B17" s="525"/>
      <c r="C17" s="525"/>
      <c r="D17" s="525"/>
      <c r="E17" s="525"/>
      <c r="F17" s="525"/>
      <c r="G17" s="525"/>
      <c r="H17" s="526"/>
      <c r="I17" s="535"/>
      <c r="J17" s="536"/>
      <c r="K17" s="104"/>
      <c r="L17" s="105" t="s">
        <v>7</v>
      </c>
      <c r="M17" s="104"/>
      <c r="N17" s="105" t="s">
        <v>84</v>
      </c>
      <c r="O17" s="104"/>
      <c r="P17" s="106" t="s">
        <v>151</v>
      </c>
      <c r="Q17" s="532"/>
      <c r="R17" s="533"/>
      <c r="S17" s="533"/>
      <c r="T17" s="533"/>
      <c r="U17" s="533"/>
      <c r="V17" s="533"/>
      <c r="W17" s="533"/>
      <c r="X17" s="533"/>
      <c r="Y17" s="533"/>
      <c r="Z17" s="534"/>
      <c r="AB17" s="225" t="str">
        <f t="shared" si="0"/>
        <v/>
      </c>
      <c r="AC17" s="108"/>
      <c r="AD17" s="277" t="str">
        <f t="shared" si="1"/>
        <v/>
      </c>
      <c r="AE17" s="108"/>
      <c r="AF17" s="108"/>
      <c r="AG17" s="108"/>
      <c r="AH17" s="108"/>
      <c r="AI17" s="108"/>
      <c r="AJ17" s="108"/>
      <c r="AK17" s="108"/>
      <c r="AL17" s="108"/>
      <c r="AM17" s="107"/>
      <c r="AN17" s="99"/>
      <c r="AO17" s="99"/>
    </row>
    <row r="18" spans="1:41" ht="19.05" customHeight="1">
      <c r="A18" s="521"/>
      <c r="B18" s="522"/>
      <c r="C18" s="522"/>
      <c r="D18" s="522"/>
      <c r="E18" s="522"/>
      <c r="F18" s="522"/>
      <c r="G18" s="522"/>
      <c r="H18" s="523"/>
      <c r="I18" s="527"/>
      <c r="J18" s="528"/>
      <c r="K18" s="100"/>
      <c r="L18" s="101" t="s">
        <v>7</v>
      </c>
      <c r="M18" s="100"/>
      <c r="N18" s="101" t="s">
        <v>84</v>
      </c>
      <c r="O18" s="100"/>
      <c r="P18" s="102" t="s">
        <v>151</v>
      </c>
      <c r="Q18" s="529"/>
      <c r="R18" s="530"/>
      <c r="S18" s="530"/>
      <c r="T18" s="530"/>
      <c r="U18" s="530"/>
      <c r="V18" s="530"/>
      <c r="W18" s="530"/>
      <c r="X18" s="530"/>
      <c r="Y18" s="530"/>
      <c r="Z18" s="531"/>
      <c r="AB18" s="225" t="str">
        <f t="shared" si="0"/>
        <v/>
      </c>
      <c r="AC18" s="108"/>
      <c r="AD18" s="277" t="str">
        <f t="shared" si="1"/>
        <v/>
      </c>
      <c r="AE18" s="108"/>
      <c r="AF18" s="108"/>
      <c r="AG18" s="108"/>
      <c r="AH18" s="108"/>
      <c r="AI18" s="108"/>
      <c r="AJ18" s="108"/>
      <c r="AK18" s="108"/>
      <c r="AL18" s="108"/>
      <c r="AM18" s="107"/>
      <c r="AN18" s="99"/>
      <c r="AO18" s="99"/>
    </row>
    <row r="19" spans="1:41" ht="19.05" customHeight="1">
      <c r="A19" s="524"/>
      <c r="B19" s="525"/>
      <c r="C19" s="525"/>
      <c r="D19" s="525"/>
      <c r="E19" s="525"/>
      <c r="F19" s="525"/>
      <c r="G19" s="525"/>
      <c r="H19" s="526"/>
      <c r="I19" s="535"/>
      <c r="J19" s="536"/>
      <c r="K19" s="104"/>
      <c r="L19" s="105" t="s">
        <v>7</v>
      </c>
      <c r="M19" s="104"/>
      <c r="N19" s="105" t="s">
        <v>84</v>
      </c>
      <c r="O19" s="104"/>
      <c r="P19" s="106" t="s">
        <v>151</v>
      </c>
      <c r="Q19" s="532"/>
      <c r="R19" s="533"/>
      <c r="S19" s="533"/>
      <c r="T19" s="533"/>
      <c r="U19" s="533"/>
      <c r="V19" s="533"/>
      <c r="W19" s="533"/>
      <c r="X19" s="533"/>
      <c r="Y19" s="533"/>
      <c r="Z19" s="534"/>
      <c r="AB19" s="225" t="str">
        <f t="shared" si="0"/>
        <v/>
      </c>
      <c r="AC19" s="108"/>
      <c r="AD19" s="277" t="str">
        <f t="shared" si="1"/>
        <v/>
      </c>
      <c r="AE19" s="108"/>
      <c r="AF19" s="108"/>
      <c r="AG19" s="108"/>
      <c r="AH19" s="108"/>
      <c r="AI19" s="108"/>
      <c r="AJ19" s="108"/>
      <c r="AK19" s="108"/>
      <c r="AL19" s="108"/>
      <c r="AM19" s="107"/>
      <c r="AN19" s="99"/>
      <c r="AO19" s="99"/>
    </row>
    <row r="20" spans="1:41" ht="19.05" customHeight="1">
      <c r="A20" s="521"/>
      <c r="B20" s="522"/>
      <c r="C20" s="522"/>
      <c r="D20" s="522"/>
      <c r="E20" s="522"/>
      <c r="F20" s="522"/>
      <c r="G20" s="522"/>
      <c r="H20" s="523"/>
      <c r="I20" s="527"/>
      <c r="J20" s="528"/>
      <c r="K20" s="100"/>
      <c r="L20" s="101" t="s">
        <v>7</v>
      </c>
      <c r="M20" s="100"/>
      <c r="N20" s="101" t="s">
        <v>84</v>
      </c>
      <c r="O20" s="100"/>
      <c r="P20" s="102" t="s">
        <v>151</v>
      </c>
      <c r="Q20" s="529"/>
      <c r="R20" s="530"/>
      <c r="S20" s="530"/>
      <c r="T20" s="530"/>
      <c r="U20" s="530"/>
      <c r="V20" s="530"/>
      <c r="W20" s="530"/>
      <c r="X20" s="530"/>
      <c r="Y20" s="530"/>
      <c r="Z20" s="531"/>
      <c r="AB20" s="225" t="str">
        <f t="shared" si="0"/>
        <v/>
      </c>
      <c r="AC20" s="108"/>
      <c r="AD20" s="277" t="str">
        <f t="shared" si="1"/>
        <v/>
      </c>
      <c r="AE20" s="108"/>
      <c r="AF20" s="108"/>
      <c r="AG20" s="108"/>
      <c r="AH20" s="108"/>
      <c r="AI20" s="108"/>
      <c r="AJ20" s="108"/>
      <c r="AK20" s="108"/>
      <c r="AL20" s="108"/>
      <c r="AM20" s="107"/>
      <c r="AN20" s="99"/>
      <c r="AO20" s="99"/>
    </row>
    <row r="21" spans="1:41" ht="19.05" customHeight="1">
      <c r="A21" s="524"/>
      <c r="B21" s="525"/>
      <c r="C21" s="525"/>
      <c r="D21" s="525"/>
      <c r="E21" s="525"/>
      <c r="F21" s="525"/>
      <c r="G21" s="525"/>
      <c r="H21" s="526"/>
      <c r="I21" s="535"/>
      <c r="J21" s="536"/>
      <c r="K21" s="104"/>
      <c r="L21" s="105" t="s">
        <v>7</v>
      </c>
      <c r="M21" s="104"/>
      <c r="N21" s="105" t="s">
        <v>84</v>
      </c>
      <c r="O21" s="104"/>
      <c r="P21" s="106" t="s">
        <v>151</v>
      </c>
      <c r="Q21" s="532"/>
      <c r="R21" s="533"/>
      <c r="S21" s="533"/>
      <c r="T21" s="533"/>
      <c r="U21" s="533"/>
      <c r="V21" s="533"/>
      <c r="W21" s="533"/>
      <c r="X21" s="533"/>
      <c r="Y21" s="533"/>
      <c r="Z21" s="534"/>
      <c r="AB21" s="225" t="str">
        <f t="shared" si="0"/>
        <v/>
      </c>
      <c r="AC21" s="108"/>
      <c r="AD21" s="277" t="str">
        <f t="shared" si="1"/>
        <v/>
      </c>
      <c r="AE21" s="108"/>
      <c r="AF21" s="108"/>
      <c r="AG21" s="108"/>
      <c r="AH21" s="108"/>
      <c r="AI21" s="108"/>
      <c r="AJ21" s="108"/>
      <c r="AK21" s="108"/>
      <c r="AL21" s="108"/>
      <c r="AM21" s="107"/>
      <c r="AN21" s="99"/>
      <c r="AO21" s="99"/>
    </row>
    <row r="22" spans="1:41" ht="19.05" customHeight="1">
      <c r="A22" s="521"/>
      <c r="B22" s="522"/>
      <c r="C22" s="522"/>
      <c r="D22" s="522"/>
      <c r="E22" s="522"/>
      <c r="F22" s="522"/>
      <c r="G22" s="522"/>
      <c r="H22" s="523"/>
      <c r="I22" s="527"/>
      <c r="J22" s="528"/>
      <c r="K22" s="100"/>
      <c r="L22" s="101" t="s">
        <v>7</v>
      </c>
      <c r="M22" s="100"/>
      <c r="N22" s="101" t="s">
        <v>84</v>
      </c>
      <c r="O22" s="100"/>
      <c r="P22" s="102" t="s">
        <v>151</v>
      </c>
      <c r="Q22" s="529"/>
      <c r="R22" s="530"/>
      <c r="S22" s="530"/>
      <c r="T22" s="530"/>
      <c r="U22" s="530"/>
      <c r="V22" s="530"/>
      <c r="W22" s="530"/>
      <c r="X22" s="530"/>
      <c r="Y22" s="530"/>
      <c r="Z22" s="531"/>
      <c r="AB22" s="225" t="str">
        <f t="shared" si="0"/>
        <v/>
      </c>
      <c r="AC22" s="108"/>
      <c r="AD22" s="277" t="str">
        <f t="shared" si="1"/>
        <v/>
      </c>
      <c r="AE22" s="108"/>
      <c r="AF22" s="108"/>
      <c r="AG22" s="108"/>
      <c r="AH22" s="108"/>
      <c r="AI22" s="108"/>
      <c r="AJ22" s="108"/>
      <c r="AK22" s="108"/>
      <c r="AL22" s="108"/>
      <c r="AM22" s="107"/>
      <c r="AN22" s="99"/>
      <c r="AO22" s="99"/>
    </row>
    <row r="23" spans="1:41" ht="19.05" customHeight="1">
      <c r="A23" s="524"/>
      <c r="B23" s="525"/>
      <c r="C23" s="525"/>
      <c r="D23" s="525"/>
      <c r="E23" s="525"/>
      <c r="F23" s="525"/>
      <c r="G23" s="525"/>
      <c r="H23" s="526"/>
      <c r="I23" s="535"/>
      <c r="J23" s="536"/>
      <c r="K23" s="104"/>
      <c r="L23" s="105" t="s">
        <v>7</v>
      </c>
      <c r="M23" s="104"/>
      <c r="N23" s="105" t="s">
        <v>84</v>
      </c>
      <c r="O23" s="104"/>
      <c r="P23" s="106" t="s">
        <v>151</v>
      </c>
      <c r="Q23" s="532"/>
      <c r="R23" s="533"/>
      <c r="S23" s="533"/>
      <c r="T23" s="533"/>
      <c r="U23" s="533"/>
      <c r="V23" s="533"/>
      <c r="W23" s="533"/>
      <c r="X23" s="533"/>
      <c r="Y23" s="533"/>
      <c r="Z23" s="534"/>
      <c r="AB23" s="225" t="str">
        <f t="shared" si="0"/>
        <v/>
      </c>
      <c r="AC23" s="108"/>
      <c r="AD23" s="277" t="str">
        <f t="shared" si="1"/>
        <v/>
      </c>
      <c r="AE23" s="108"/>
      <c r="AF23" s="108"/>
      <c r="AG23" s="108"/>
      <c r="AH23" s="108"/>
      <c r="AI23" s="108"/>
      <c r="AJ23" s="108"/>
      <c r="AK23" s="108"/>
      <c r="AL23" s="108"/>
      <c r="AM23" s="107"/>
      <c r="AN23" s="99"/>
      <c r="AO23" s="99"/>
    </row>
    <row r="24" spans="1:41" ht="19.05" customHeight="1">
      <c r="A24" s="521"/>
      <c r="B24" s="522"/>
      <c r="C24" s="522"/>
      <c r="D24" s="522"/>
      <c r="E24" s="522"/>
      <c r="F24" s="522"/>
      <c r="G24" s="522"/>
      <c r="H24" s="523"/>
      <c r="I24" s="527"/>
      <c r="J24" s="528"/>
      <c r="K24" s="100"/>
      <c r="L24" s="101" t="s">
        <v>7</v>
      </c>
      <c r="M24" s="100"/>
      <c r="N24" s="101" t="s">
        <v>84</v>
      </c>
      <c r="O24" s="100"/>
      <c r="P24" s="102" t="s">
        <v>151</v>
      </c>
      <c r="Q24" s="529"/>
      <c r="R24" s="530"/>
      <c r="S24" s="530"/>
      <c r="T24" s="530"/>
      <c r="U24" s="530"/>
      <c r="V24" s="530"/>
      <c r="W24" s="530"/>
      <c r="X24" s="530"/>
      <c r="Y24" s="530"/>
      <c r="Z24" s="531"/>
      <c r="AB24" s="225" t="str">
        <f t="shared" si="0"/>
        <v/>
      </c>
      <c r="AC24" s="108"/>
      <c r="AD24" s="277" t="str">
        <f t="shared" si="1"/>
        <v/>
      </c>
      <c r="AE24" s="108"/>
      <c r="AF24" s="108"/>
      <c r="AG24" s="108"/>
      <c r="AH24" s="108"/>
      <c r="AI24" s="108"/>
      <c r="AJ24" s="108"/>
      <c r="AK24" s="108"/>
      <c r="AL24" s="108"/>
      <c r="AM24" s="107"/>
      <c r="AN24" s="99"/>
      <c r="AO24" s="99"/>
    </row>
    <row r="25" spans="1:41" ht="19.05" customHeight="1">
      <c r="A25" s="524"/>
      <c r="B25" s="525"/>
      <c r="C25" s="525"/>
      <c r="D25" s="525"/>
      <c r="E25" s="525"/>
      <c r="F25" s="525"/>
      <c r="G25" s="525"/>
      <c r="H25" s="526"/>
      <c r="I25" s="535"/>
      <c r="J25" s="536"/>
      <c r="K25" s="104"/>
      <c r="L25" s="105" t="s">
        <v>7</v>
      </c>
      <c r="M25" s="104"/>
      <c r="N25" s="105" t="s">
        <v>84</v>
      </c>
      <c r="O25" s="104"/>
      <c r="P25" s="106" t="s">
        <v>151</v>
      </c>
      <c r="Q25" s="532"/>
      <c r="R25" s="533"/>
      <c r="S25" s="533"/>
      <c r="T25" s="533"/>
      <c r="U25" s="533"/>
      <c r="V25" s="533"/>
      <c r="W25" s="533"/>
      <c r="X25" s="533"/>
      <c r="Y25" s="533"/>
      <c r="Z25" s="534"/>
      <c r="AB25" s="225" t="str">
        <f t="shared" si="0"/>
        <v/>
      </c>
      <c r="AC25" s="108"/>
      <c r="AD25" s="277" t="str">
        <f t="shared" si="1"/>
        <v/>
      </c>
      <c r="AE25" s="108"/>
      <c r="AF25" s="108"/>
      <c r="AG25" s="108"/>
      <c r="AH25" s="108"/>
      <c r="AI25" s="108"/>
      <c r="AJ25" s="108"/>
      <c r="AK25" s="108"/>
      <c r="AL25" s="108"/>
      <c r="AO25" s="99"/>
    </row>
    <row r="26" spans="1:41" ht="8.25" customHeight="1">
      <c r="A26" s="109"/>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1"/>
      <c r="AC26" s="112"/>
      <c r="AD26" s="112"/>
      <c r="AE26" s="112"/>
      <c r="AF26" s="112"/>
      <c r="AG26" s="112"/>
      <c r="AH26" s="112"/>
      <c r="AI26" s="112"/>
      <c r="AJ26" s="112"/>
    </row>
    <row r="27" spans="1:41" ht="15" customHeight="1">
      <c r="A27" s="539" t="s">
        <v>23</v>
      </c>
      <c r="B27" s="540"/>
      <c r="C27" s="160" t="s">
        <v>256</v>
      </c>
      <c r="D27" s="91"/>
      <c r="E27" s="91"/>
      <c r="F27" s="91"/>
      <c r="G27" s="91"/>
      <c r="H27" s="91"/>
      <c r="I27" s="91"/>
      <c r="J27" s="91"/>
      <c r="K27" s="91"/>
      <c r="L27" s="91"/>
      <c r="M27" s="91"/>
      <c r="N27" s="91"/>
      <c r="O27" s="91"/>
      <c r="P27" s="91"/>
      <c r="Q27" s="91"/>
      <c r="R27" s="91"/>
      <c r="S27" s="91"/>
      <c r="T27" s="91"/>
      <c r="U27" s="91"/>
      <c r="V27" s="91"/>
      <c r="W27" s="91"/>
      <c r="X27" s="91"/>
      <c r="Y27" s="91"/>
      <c r="Z27" s="113"/>
      <c r="AC27" s="112"/>
      <c r="AD27" s="112"/>
      <c r="AE27" s="112"/>
      <c r="AF27" s="112"/>
      <c r="AG27" s="112"/>
      <c r="AH27" s="112"/>
      <c r="AI27" s="112"/>
      <c r="AJ27" s="112"/>
    </row>
    <row r="28" spans="1:41" ht="3" customHeight="1">
      <c r="A28" s="114"/>
      <c r="B28" s="115"/>
      <c r="C28" s="160"/>
      <c r="D28" s="91"/>
      <c r="E28" s="91"/>
      <c r="F28" s="91"/>
      <c r="G28" s="91"/>
      <c r="H28" s="91"/>
      <c r="I28" s="91"/>
      <c r="J28" s="91"/>
      <c r="K28" s="91"/>
      <c r="L28" s="91"/>
      <c r="M28" s="91"/>
      <c r="N28" s="91"/>
      <c r="O28" s="91"/>
      <c r="P28" s="91"/>
      <c r="Q28" s="91"/>
      <c r="R28" s="91"/>
      <c r="S28" s="91"/>
      <c r="T28" s="91"/>
      <c r="U28" s="91"/>
      <c r="V28" s="91"/>
      <c r="W28" s="91"/>
      <c r="X28" s="91"/>
      <c r="Y28" s="91"/>
      <c r="Z28" s="113"/>
      <c r="AC28" s="112"/>
      <c r="AD28" s="112"/>
      <c r="AE28" s="112"/>
      <c r="AF28" s="112"/>
      <c r="AG28" s="112"/>
      <c r="AH28" s="112"/>
      <c r="AI28" s="112"/>
      <c r="AJ28" s="112"/>
    </row>
    <row r="29" spans="1:41" ht="15" customHeight="1">
      <c r="A29" s="93"/>
      <c r="B29" s="91"/>
      <c r="C29" s="160" t="s">
        <v>257</v>
      </c>
      <c r="D29" s="91"/>
      <c r="E29" s="91"/>
      <c r="F29" s="91"/>
      <c r="G29" s="91"/>
      <c r="H29" s="91"/>
      <c r="I29" s="91"/>
      <c r="J29" s="91"/>
      <c r="K29" s="91"/>
      <c r="L29" s="91"/>
      <c r="M29" s="91"/>
      <c r="N29" s="91"/>
      <c r="O29" s="91"/>
      <c r="P29" s="91"/>
      <c r="Q29" s="91"/>
      <c r="R29" s="91"/>
      <c r="S29" s="91"/>
      <c r="T29" s="91"/>
      <c r="U29" s="91"/>
      <c r="V29" s="91"/>
      <c r="W29" s="91"/>
      <c r="X29" s="91"/>
      <c r="Y29" s="91"/>
      <c r="Z29" s="113"/>
      <c r="AC29" s="112"/>
      <c r="AD29" s="112"/>
      <c r="AE29" s="112"/>
      <c r="AF29" s="112"/>
      <c r="AG29" s="112"/>
      <c r="AH29" s="112"/>
      <c r="AI29" s="112"/>
      <c r="AJ29" s="112"/>
    </row>
    <row r="30" spans="1:41" ht="15" customHeight="1">
      <c r="A30" s="93"/>
      <c r="B30" s="91"/>
      <c r="C30" s="160" t="s">
        <v>258</v>
      </c>
      <c r="D30" s="91"/>
      <c r="E30" s="91"/>
      <c r="F30" s="91"/>
      <c r="G30" s="91"/>
      <c r="H30" s="91"/>
      <c r="I30" s="91"/>
      <c r="J30" s="91"/>
      <c r="K30" s="91"/>
      <c r="L30" s="91"/>
      <c r="M30" s="91"/>
      <c r="N30" s="91"/>
      <c r="O30" s="91"/>
      <c r="P30" s="91"/>
      <c r="Q30" s="91"/>
      <c r="R30" s="91"/>
      <c r="S30" s="91"/>
      <c r="T30" s="91"/>
      <c r="U30" s="91"/>
      <c r="V30" s="91"/>
      <c r="W30" s="91"/>
      <c r="X30" s="91"/>
      <c r="Y30" s="91"/>
      <c r="Z30" s="113"/>
      <c r="AC30" s="112"/>
      <c r="AD30" s="112"/>
      <c r="AE30" s="112"/>
      <c r="AF30" s="112"/>
      <c r="AG30" s="112"/>
      <c r="AH30" s="112"/>
      <c r="AI30" s="112"/>
      <c r="AJ30" s="112"/>
    </row>
    <row r="31" spans="1:41" ht="8.25" customHeight="1" thickBot="1">
      <c r="A31" s="116"/>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8"/>
      <c r="AC31" s="112"/>
      <c r="AD31" s="112"/>
      <c r="AE31" s="112"/>
      <c r="AF31" s="112"/>
      <c r="AG31" s="112"/>
      <c r="AH31" s="112"/>
      <c r="AI31" s="112"/>
      <c r="AJ31" s="112"/>
    </row>
    <row r="32" spans="1:41">
      <c r="A32" s="496" t="s">
        <v>69</v>
      </c>
      <c r="B32" s="497"/>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8"/>
      <c r="AC32" s="112"/>
      <c r="AD32" s="112"/>
      <c r="AE32" s="112"/>
      <c r="AF32" s="112"/>
      <c r="AG32" s="112"/>
      <c r="AH32" s="112"/>
      <c r="AI32" s="112"/>
      <c r="AJ32" s="112"/>
    </row>
    <row r="33" spans="1:36">
      <c r="A33" s="541"/>
      <c r="B33" s="542"/>
      <c r="C33" s="542"/>
      <c r="D33" s="542"/>
      <c r="E33" s="542"/>
      <c r="F33" s="542"/>
      <c r="G33" s="542"/>
      <c r="H33" s="542"/>
      <c r="I33" s="542"/>
      <c r="J33" s="542"/>
      <c r="K33" s="542"/>
      <c r="L33" s="542"/>
      <c r="M33" s="542"/>
      <c r="N33" s="542"/>
      <c r="O33" s="542"/>
      <c r="P33" s="542"/>
      <c r="Q33" s="542"/>
      <c r="R33" s="542"/>
      <c r="S33" s="542"/>
      <c r="T33" s="542"/>
      <c r="U33" s="542"/>
      <c r="V33" s="542"/>
      <c r="W33" s="542"/>
      <c r="X33" s="542"/>
      <c r="Y33" s="542"/>
      <c r="Z33" s="543"/>
      <c r="AC33" s="112"/>
      <c r="AD33" s="112"/>
      <c r="AE33" s="112"/>
      <c r="AF33" s="112"/>
      <c r="AG33" s="112"/>
      <c r="AH33" s="112"/>
      <c r="AI33" s="112"/>
      <c r="AJ33" s="112"/>
    </row>
    <row r="34" spans="1:36" ht="21" customHeight="1">
      <c r="A34" s="544" t="s">
        <v>80</v>
      </c>
      <c r="B34" s="545"/>
      <c r="C34" s="545"/>
      <c r="D34" s="545"/>
      <c r="E34" s="545"/>
      <c r="F34" s="545"/>
      <c r="G34" s="545"/>
      <c r="H34" s="545"/>
      <c r="I34" s="546"/>
      <c r="J34" s="547"/>
      <c r="K34" s="548"/>
      <c r="L34" s="548"/>
      <c r="M34" s="119" t="s">
        <v>7</v>
      </c>
      <c r="N34" s="120"/>
      <c r="O34" s="119" t="s">
        <v>6</v>
      </c>
      <c r="P34" s="120"/>
      <c r="Q34" s="119" t="s">
        <v>5</v>
      </c>
      <c r="R34" s="121" t="s">
        <v>26</v>
      </c>
      <c r="S34" s="548"/>
      <c r="T34" s="548"/>
      <c r="U34" s="548"/>
      <c r="V34" s="119" t="s">
        <v>7</v>
      </c>
      <c r="W34" s="120"/>
      <c r="X34" s="119" t="s">
        <v>6</v>
      </c>
      <c r="Y34" s="120"/>
      <c r="Z34" s="122" t="s">
        <v>5</v>
      </c>
      <c r="AB34" s="226"/>
      <c r="AC34" s="112"/>
      <c r="AD34" s="112"/>
      <c r="AE34" s="112"/>
      <c r="AF34" s="112"/>
      <c r="AG34" s="112"/>
      <c r="AH34" s="112"/>
      <c r="AI34" s="112"/>
      <c r="AJ34" s="112"/>
    </row>
    <row r="35" spans="1:36" ht="21" customHeight="1">
      <c r="A35" s="544" t="s">
        <v>81</v>
      </c>
      <c r="B35" s="545"/>
      <c r="C35" s="545"/>
      <c r="D35" s="545"/>
      <c r="E35" s="545"/>
      <c r="F35" s="545"/>
      <c r="G35" s="545"/>
      <c r="H35" s="545"/>
      <c r="I35" s="546"/>
      <c r="J35" s="549"/>
      <c r="K35" s="550"/>
      <c r="L35" s="550"/>
      <c r="M35" s="550"/>
      <c r="N35" s="550"/>
      <c r="O35" s="550"/>
      <c r="P35" s="550"/>
      <c r="Q35" s="550"/>
      <c r="R35" s="550"/>
      <c r="S35" s="550"/>
      <c r="T35" s="550"/>
      <c r="U35" s="550"/>
      <c r="V35" s="550"/>
      <c r="W35" s="123" t="s">
        <v>24</v>
      </c>
      <c r="X35" s="124"/>
      <c r="Y35" s="537" t="s">
        <v>194</v>
      </c>
      <c r="Z35" s="538"/>
      <c r="AC35" s="112"/>
      <c r="AD35" s="112"/>
      <c r="AE35" s="112"/>
      <c r="AF35" s="112"/>
      <c r="AG35" s="112"/>
      <c r="AH35" s="112"/>
      <c r="AI35" s="112"/>
      <c r="AJ35" s="112"/>
    </row>
    <row r="36" spans="1:36" ht="21" customHeight="1">
      <c r="A36" s="544" t="s">
        <v>25</v>
      </c>
      <c r="B36" s="545"/>
      <c r="C36" s="545"/>
      <c r="D36" s="545"/>
      <c r="E36" s="545"/>
      <c r="F36" s="545"/>
      <c r="G36" s="545"/>
      <c r="H36" s="545"/>
      <c r="I36" s="546"/>
      <c r="J36" s="549"/>
      <c r="K36" s="550"/>
      <c r="L36" s="550"/>
      <c r="M36" s="550"/>
      <c r="N36" s="550"/>
      <c r="O36" s="550"/>
      <c r="P36" s="550"/>
      <c r="Q36" s="550"/>
      <c r="R36" s="550"/>
      <c r="S36" s="550"/>
      <c r="T36" s="550"/>
      <c r="U36" s="550"/>
      <c r="V36" s="550"/>
      <c r="W36" s="123" t="s">
        <v>24</v>
      </c>
      <c r="X36" s="121"/>
      <c r="Y36" s="537" t="s">
        <v>194</v>
      </c>
      <c r="Z36" s="538"/>
      <c r="AC36" s="112"/>
      <c r="AD36" s="112"/>
      <c r="AE36" s="112"/>
      <c r="AF36" s="112"/>
      <c r="AG36" s="112"/>
      <c r="AH36" s="112"/>
      <c r="AI36" s="112"/>
      <c r="AJ36" s="112"/>
    </row>
    <row r="37" spans="1:36" ht="7.5" customHeight="1">
      <c r="A37" s="109"/>
      <c r="B37" s="125"/>
      <c r="C37" s="126"/>
      <c r="D37" s="125"/>
      <c r="E37" s="125"/>
      <c r="F37" s="125"/>
      <c r="G37" s="125"/>
      <c r="H37" s="125"/>
      <c r="I37" s="125"/>
      <c r="J37" s="125"/>
      <c r="K37" s="125"/>
      <c r="L37" s="125"/>
      <c r="M37" s="125"/>
      <c r="N37" s="125"/>
      <c r="O37" s="125"/>
      <c r="P37" s="125"/>
      <c r="Q37" s="125"/>
      <c r="R37" s="125"/>
      <c r="S37" s="125"/>
      <c r="T37" s="125"/>
      <c r="U37" s="125"/>
      <c r="V37" s="125"/>
      <c r="W37" s="125"/>
      <c r="X37" s="125"/>
      <c r="Y37" s="125"/>
      <c r="Z37" s="127"/>
    </row>
    <row r="38" spans="1:36" ht="14.1" customHeight="1">
      <c r="A38" s="93"/>
      <c r="B38" s="239" t="s">
        <v>193</v>
      </c>
      <c r="C38" s="239"/>
      <c r="D38" s="128"/>
      <c r="E38" s="128"/>
      <c r="F38" s="128"/>
      <c r="G38" s="128"/>
      <c r="H38" s="128"/>
      <c r="I38" s="128"/>
      <c r="J38" s="128"/>
      <c r="K38" s="128"/>
      <c r="L38" s="91"/>
      <c r="M38" s="91"/>
      <c r="N38" s="91"/>
      <c r="O38" s="91"/>
      <c r="P38" s="91"/>
      <c r="Q38" s="91"/>
      <c r="R38" s="91"/>
      <c r="S38" s="91"/>
      <c r="T38" s="91"/>
      <c r="U38" s="91"/>
      <c r="V38" s="91"/>
      <c r="W38" s="91"/>
      <c r="X38" s="91"/>
      <c r="Y38" s="91"/>
      <c r="Z38" s="113"/>
      <c r="AA38" s="91"/>
    </row>
    <row r="39" spans="1:36" ht="14.1" customHeight="1">
      <c r="A39" s="129"/>
      <c r="B39" s="239" t="s">
        <v>234</v>
      </c>
      <c r="C39" s="128"/>
      <c r="D39" s="128"/>
      <c r="E39" s="128"/>
      <c r="F39" s="128"/>
      <c r="G39" s="128"/>
      <c r="H39" s="128"/>
      <c r="I39" s="128"/>
      <c r="J39" s="128"/>
      <c r="K39" s="128"/>
      <c r="L39" s="91"/>
      <c r="M39" s="91"/>
      <c r="N39" s="91"/>
      <c r="O39" s="91"/>
      <c r="P39" s="91"/>
      <c r="Q39" s="91"/>
      <c r="R39" s="91"/>
      <c r="S39" s="91"/>
      <c r="T39" s="91"/>
      <c r="U39" s="91"/>
      <c r="V39" s="91"/>
      <c r="W39" s="91"/>
      <c r="X39" s="91"/>
      <c r="Y39" s="91"/>
      <c r="Z39" s="113"/>
      <c r="AA39" s="91"/>
    </row>
    <row r="40" spans="1:36" ht="6" customHeight="1" thickBot="1">
      <c r="A40" s="130"/>
      <c r="B40" s="131"/>
      <c r="C40" s="117"/>
      <c r="D40" s="131"/>
      <c r="E40" s="131"/>
      <c r="F40" s="131"/>
      <c r="G40" s="131"/>
      <c r="H40" s="131"/>
      <c r="I40" s="131"/>
      <c r="J40" s="131"/>
      <c r="K40" s="131"/>
      <c r="L40" s="131"/>
      <c r="M40" s="131"/>
      <c r="N40" s="131"/>
      <c r="O40" s="131"/>
      <c r="P40" s="131"/>
      <c r="Q40" s="131"/>
      <c r="R40" s="131"/>
      <c r="S40" s="131"/>
      <c r="T40" s="131"/>
      <c r="U40" s="131"/>
      <c r="V40" s="131"/>
      <c r="W40" s="131"/>
      <c r="X40" s="131"/>
      <c r="Y40" s="131"/>
      <c r="Z40" s="132"/>
    </row>
    <row r="41" spans="1:36">
      <c r="A41" s="496" t="s">
        <v>260</v>
      </c>
      <c r="B41" s="551"/>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2"/>
    </row>
    <row r="42" spans="1:36">
      <c r="A42" s="553"/>
      <c r="B42" s="554"/>
      <c r="C42" s="554"/>
      <c r="D42" s="554"/>
      <c r="E42" s="554"/>
      <c r="F42" s="554"/>
      <c r="G42" s="554"/>
      <c r="H42" s="554"/>
      <c r="I42" s="554"/>
      <c r="J42" s="554"/>
      <c r="K42" s="554"/>
      <c r="L42" s="554"/>
      <c r="M42" s="554"/>
      <c r="N42" s="554"/>
      <c r="O42" s="554"/>
      <c r="P42" s="554"/>
      <c r="Q42" s="554"/>
      <c r="R42" s="554"/>
      <c r="S42" s="554"/>
      <c r="T42" s="554"/>
      <c r="U42" s="554"/>
      <c r="V42" s="554"/>
      <c r="W42" s="554"/>
      <c r="X42" s="554"/>
      <c r="Y42" s="554"/>
      <c r="Z42" s="555"/>
    </row>
    <row r="43" spans="1:36" ht="11.25" customHeight="1">
      <c r="A43" s="556" t="s">
        <v>27</v>
      </c>
      <c r="B43" s="557"/>
      <c r="C43" s="557"/>
      <c r="D43" s="557"/>
      <c r="E43" s="557"/>
      <c r="F43" s="557"/>
      <c r="G43" s="557"/>
      <c r="H43" s="557"/>
      <c r="I43" s="560" t="s">
        <v>235</v>
      </c>
      <c r="J43" s="557"/>
      <c r="K43" s="557"/>
      <c r="L43" s="557"/>
      <c r="M43" s="560" t="s">
        <v>27</v>
      </c>
      <c r="N43" s="557"/>
      <c r="O43" s="557"/>
      <c r="P43" s="557"/>
      <c r="Q43" s="557"/>
      <c r="R43" s="557"/>
      <c r="S43" s="557"/>
      <c r="T43" s="557"/>
      <c r="U43" s="557"/>
      <c r="V43" s="562"/>
      <c r="W43" s="560" t="s">
        <v>235</v>
      </c>
      <c r="X43" s="557"/>
      <c r="Y43" s="557"/>
      <c r="Z43" s="564"/>
    </row>
    <row r="44" spans="1:36" ht="11.25" customHeight="1">
      <c r="A44" s="558"/>
      <c r="B44" s="559"/>
      <c r="C44" s="559"/>
      <c r="D44" s="559"/>
      <c r="E44" s="559"/>
      <c r="F44" s="559"/>
      <c r="G44" s="559"/>
      <c r="H44" s="559"/>
      <c r="I44" s="561"/>
      <c r="J44" s="559"/>
      <c r="K44" s="559"/>
      <c r="L44" s="559"/>
      <c r="M44" s="561"/>
      <c r="N44" s="559"/>
      <c r="O44" s="559"/>
      <c r="P44" s="559"/>
      <c r="Q44" s="559"/>
      <c r="R44" s="559"/>
      <c r="S44" s="559"/>
      <c r="T44" s="559"/>
      <c r="U44" s="559"/>
      <c r="V44" s="563"/>
      <c r="W44" s="561"/>
      <c r="X44" s="559"/>
      <c r="Y44" s="559"/>
      <c r="Z44" s="565"/>
      <c r="AB44" s="216" t="s">
        <v>292</v>
      </c>
    </row>
    <row r="45" spans="1:36" ht="20.100000000000001" customHeight="1">
      <c r="A45" s="566" t="s">
        <v>236</v>
      </c>
      <c r="B45" s="567"/>
      <c r="C45" s="567"/>
      <c r="D45" s="567"/>
      <c r="E45" s="567"/>
      <c r="F45" s="567"/>
      <c r="G45" s="567"/>
      <c r="H45" s="567"/>
      <c r="I45" s="568"/>
      <c r="J45" s="569"/>
      <c r="K45" s="569"/>
      <c r="L45" s="570"/>
      <c r="M45" s="571" t="s">
        <v>237</v>
      </c>
      <c r="N45" s="567"/>
      <c r="O45" s="567"/>
      <c r="P45" s="567"/>
      <c r="Q45" s="567"/>
      <c r="R45" s="567"/>
      <c r="S45" s="567"/>
      <c r="T45" s="567"/>
      <c r="U45" s="567"/>
      <c r="V45" s="572"/>
      <c r="W45" s="569"/>
      <c r="X45" s="569"/>
      <c r="Y45" s="569"/>
      <c r="Z45" s="573"/>
      <c r="AB45" s="218" t="str">
        <f>IF(I45="該当あり","yes","no")</f>
        <v>no</v>
      </c>
      <c r="AE45" s="83" t="s">
        <v>238</v>
      </c>
    </row>
    <row r="46" spans="1:36" ht="20.100000000000001" customHeight="1">
      <c r="A46" s="566" t="s">
        <v>239</v>
      </c>
      <c r="B46" s="567"/>
      <c r="C46" s="567"/>
      <c r="D46" s="567"/>
      <c r="E46" s="567"/>
      <c r="F46" s="567"/>
      <c r="G46" s="567"/>
      <c r="H46" s="567"/>
      <c r="I46" s="568"/>
      <c r="J46" s="569"/>
      <c r="K46" s="569"/>
      <c r="L46" s="570"/>
      <c r="M46" s="571" t="s">
        <v>70</v>
      </c>
      <c r="N46" s="567"/>
      <c r="O46" s="567"/>
      <c r="P46" s="567"/>
      <c r="Q46" s="567"/>
      <c r="R46" s="567"/>
      <c r="S46" s="567"/>
      <c r="T46" s="567"/>
      <c r="U46" s="567"/>
      <c r="V46" s="572"/>
      <c r="W46" s="569"/>
      <c r="X46" s="569"/>
      <c r="Y46" s="569"/>
      <c r="Z46" s="573"/>
      <c r="AB46" s="218" t="str">
        <f>IF(I46="該当あり","yes","no")</f>
        <v>no</v>
      </c>
      <c r="AE46" s="83" t="s">
        <v>240</v>
      </c>
    </row>
    <row r="47" spans="1:36" ht="6.75" customHeight="1">
      <c r="A47" s="109"/>
      <c r="B47" s="125"/>
      <c r="C47" s="126"/>
      <c r="D47" s="125"/>
      <c r="E47" s="125"/>
      <c r="F47" s="125"/>
      <c r="G47" s="125"/>
      <c r="H47" s="125"/>
      <c r="I47" s="125"/>
      <c r="J47" s="125"/>
      <c r="K47" s="125"/>
      <c r="L47" s="125"/>
      <c r="M47" s="133"/>
      <c r="N47" s="133"/>
      <c r="O47" s="133"/>
      <c r="P47" s="133"/>
      <c r="Q47" s="133"/>
      <c r="R47" s="133"/>
      <c r="S47" s="133"/>
      <c r="T47" s="133"/>
      <c r="U47" s="133"/>
      <c r="V47" s="133"/>
      <c r="W47" s="133"/>
      <c r="X47" s="133"/>
      <c r="Y47" s="133"/>
      <c r="Z47" s="134"/>
      <c r="AB47" s="218" t="str">
        <f>IF(W45="該当あり","yes","no")</f>
        <v>no</v>
      </c>
    </row>
    <row r="48" spans="1:36" s="85" customFormat="1" ht="18" customHeight="1">
      <c r="A48" s="93"/>
      <c r="B48" s="231" t="s">
        <v>327</v>
      </c>
      <c r="C48" s="232"/>
      <c r="D48" s="232"/>
      <c r="E48" s="133"/>
      <c r="F48" s="133"/>
      <c r="G48" s="133"/>
      <c r="H48" s="133"/>
      <c r="I48" s="133"/>
      <c r="J48" s="133"/>
      <c r="K48" s="133"/>
      <c r="L48" s="133"/>
      <c r="M48" s="133"/>
      <c r="N48" s="133"/>
      <c r="O48" s="133"/>
      <c r="P48" s="133"/>
      <c r="Q48" s="133"/>
      <c r="R48" s="133"/>
      <c r="S48" s="133"/>
      <c r="T48" s="133"/>
      <c r="U48" s="133"/>
      <c r="V48" s="133"/>
      <c r="W48" s="133"/>
      <c r="X48" s="133"/>
      <c r="Y48" s="133"/>
      <c r="Z48" s="113"/>
      <c r="AA48" s="91"/>
      <c r="AB48" s="218" t="str">
        <f>IF(W46="該当あり","yes","no")</f>
        <v>no</v>
      </c>
    </row>
    <row r="49" spans="1:28" s="85" customFormat="1" ht="14.1" customHeight="1">
      <c r="A49" s="93"/>
      <c r="B49" s="231" t="s">
        <v>328</v>
      </c>
      <c r="C49" s="233"/>
      <c r="D49" s="233"/>
      <c r="E49" s="135"/>
      <c r="F49" s="135"/>
      <c r="G49" s="135"/>
      <c r="H49" s="135"/>
      <c r="I49" s="135"/>
      <c r="J49" s="135"/>
      <c r="K49" s="135"/>
      <c r="L49" s="135"/>
      <c r="M49" s="135"/>
      <c r="N49" s="135"/>
      <c r="O49" s="135"/>
      <c r="P49" s="135"/>
      <c r="Q49" s="135"/>
      <c r="R49" s="135"/>
      <c r="S49" s="135"/>
      <c r="T49" s="135"/>
      <c r="U49" s="135"/>
      <c r="V49" s="135"/>
      <c r="W49" s="135"/>
      <c r="X49" s="135"/>
      <c r="Y49" s="135"/>
      <c r="Z49" s="113"/>
      <c r="AA49" s="91"/>
      <c r="AB49" s="223"/>
    </row>
    <row r="50" spans="1:28" s="85" customFormat="1" ht="17.100000000000001" customHeight="1">
      <c r="A50" s="93"/>
      <c r="B50" s="231" t="s">
        <v>329</v>
      </c>
      <c r="C50" s="233"/>
      <c r="D50" s="233"/>
      <c r="E50" s="135"/>
      <c r="F50" s="135"/>
      <c r="G50" s="135"/>
      <c r="H50" s="135"/>
      <c r="I50" s="135"/>
      <c r="J50" s="135"/>
      <c r="K50" s="135"/>
      <c r="L50" s="135"/>
      <c r="M50" s="135"/>
      <c r="N50" s="135"/>
      <c r="O50" s="135"/>
      <c r="P50" s="135"/>
      <c r="Q50" s="135"/>
      <c r="R50" s="135"/>
      <c r="S50" s="135"/>
      <c r="T50" s="135"/>
      <c r="U50" s="135"/>
      <c r="V50" s="135"/>
      <c r="W50" s="135"/>
      <c r="X50" s="135"/>
      <c r="Y50" s="135"/>
      <c r="Z50" s="113"/>
      <c r="AA50" s="91"/>
      <c r="AB50" s="223"/>
    </row>
    <row r="51" spans="1:28" ht="6" customHeight="1" thickBot="1">
      <c r="A51" s="130"/>
      <c r="B51" s="131"/>
      <c r="C51" s="117"/>
      <c r="D51" s="131"/>
      <c r="E51" s="131"/>
      <c r="F51" s="131"/>
      <c r="G51" s="131"/>
      <c r="H51" s="131"/>
      <c r="I51" s="131"/>
      <c r="J51" s="131"/>
      <c r="K51" s="131"/>
      <c r="L51" s="131"/>
      <c r="M51" s="131"/>
      <c r="N51" s="131"/>
      <c r="O51" s="131"/>
      <c r="P51" s="131"/>
      <c r="Q51" s="131"/>
      <c r="R51" s="131"/>
      <c r="S51" s="131"/>
      <c r="T51" s="131"/>
      <c r="U51" s="131"/>
      <c r="V51" s="131"/>
      <c r="W51" s="131"/>
      <c r="X51" s="131"/>
      <c r="Y51" s="131"/>
      <c r="Z51" s="132"/>
    </row>
  </sheetData>
  <sheetProtection sheet="1" selectLockedCells="1"/>
  <mergeCells count="65">
    <mergeCell ref="A45:H45"/>
    <mergeCell ref="I45:L45"/>
    <mergeCell ref="M45:V45"/>
    <mergeCell ref="W45:Z45"/>
    <mergeCell ref="A46:H46"/>
    <mergeCell ref="I46:L46"/>
    <mergeCell ref="M46:V46"/>
    <mergeCell ref="W46:Z46"/>
    <mergeCell ref="A36:I36"/>
    <mergeCell ref="J36:V36"/>
    <mergeCell ref="Y36:Z36"/>
    <mergeCell ref="A41:Z42"/>
    <mergeCell ref="A43:H44"/>
    <mergeCell ref="I43:L44"/>
    <mergeCell ref="M43:V44"/>
    <mergeCell ref="W43:Z44"/>
    <mergeCell ref="Y35:Z35"/>
    <mergeCell ref="A24:H25"/>
    <mergeCell ref="I24:J24"/>
    <mergeCell ref="Q24:Z25"/>
    <mergeCell ref="I25:J25"/>
    <mergeCell ref="A27:B27"/>
    <mergeCell ref="A32:Z33"/>
    <mergeCell ref="A34:I34"/>
    <mergeCell ref="J34:L34"/>
    <mergeCell ref="S34:U34"/>
    <mergeCell ref="A35:I35"/>
    <mergeCell ref="J35:V35"/>
    <mergeCell ref="A20:H21"/>
    <mergeCell ref="I20:J20"/>
    <mergeCell ref="Q20:Z21"/>
    <mergeCell ref="I21:J21"/>
    <mergeCell ref="A22:H23"/>
    <mergeCell ref="I22:J22"/>
    <mergeCell ref="Q22:Z23"/>
    <mergeCell ref="I23:J23"/>
    <mergeCell ref="A12:H13"/>
    <mergeCell ref="I12:J12"/>
    <mergeCell ref="Q12:Z13"/>
    <mergeCell ref="I13:J13"/>
    <mergeCell ref="A18:H19"/>
    <mergeCell ref="I18:J18"/>
    <mergeCell ref="Q18:Z19"/>
    <mergeCell ref="I19:J19"/>
    <mergeCell ref="A16:H17"/>
    <mergeCell ref="I16:J16"/>
    <mergeCell ref="Q16:Z17"/>
    <mergeCell ref="I17:J17"/>
    <mergeCell ref="A14:H15"/>
    <mergeCell ref="I14:J14"/>
    <mergeCell ref="Q14:Z15"/>
    <mergeCell ref="I15:J15"/>
    <mergeCell ref="A2:Z3"/>
    <mergeCell ref="F5:G6"/>
    <mergeCell ref="H5:H6"/>
    <mergeCell ref="I5:J6"/>
    <mergeCell ref="K5:K6"/>
    <mergeCell ref="L5:M6"/>
    <mergeCell ref="N5:N6"/>
    <mergeCell ref="B5:D6"/>
    <mergeCell ref="A8:Z9"/>
    <mergeCell ref="A10:H11"/>
    <mergeCell ref="I10:P10"/>
    <mergeCell ref="Q10:Z11"/>
    <mergeCell ref="I11:P11"/>
  </mergeCells>
  <phoneticPr fontId="2"/>
  <conditionalFormatting sqref="A41">
    <cfRule type="expression" dxfId="69" priority="32" stopIfTrue="1">
      <formula>#REF!=1</formula>
    </cfRule>
    <cfRule type="expression" dxfId="68" priority="33" stopIfTrue="1">
      <formula>#REF!=2</formula>
    </cfRule>
  </conditionalFormatting>
  <conditionalFormatting sqref="A43 M43">
    <cfRule type="expression" dxfId="67" priority="36" stopIfTrue="1">
      <formula>#REF!=1</formula>
    </cfRule>
    <cfRule type="expression" dxfId="66" priority="37" stopIfTrue="1">
      <formula>#REF!=2</formula>
    </cfRule>
  </conditionalFormatting>
  <conditionalFormatting sqref="A45">
    <cfRule type="expression" dxfId="65" priority="34" stopIfTrue="1">
      <formula>G48=1</formula>
    </cfRule>
    <cfRule type="expression" dxfId="64" priority="35" stopIfTrue="1">
      <formula>G48=2</formula>
    </cfRule>
  </conditionalFormatting>
  <conditionalFormatting sqref="A46">
    <cfRule type="expression" dxfId="63" priority="28" stopIfTrue="1">
      <formula>G48=1</formula>
    </cfRule>
    <cfRule type="expression" dxfId="62" priority="29" stopIfTrue="1">
      <formula>G48=2</formula>
    </cfRule>
  </conditionalFormatting>
  <conditionalFormatting sqref="A12:I25 K12:K25 M12:M25 O12:O25">
    <cfRule type="cellIs" dxfId="61" priority="5" operator="notEqual">
      <formula>""</formula>
    </cfRule>
  </conditionalFormatting>
  <conditionalFormatting sqref="B5">
    <cfRule type="expression" dxfId="60" priority="2">
      <formula>B5&lt;&gt;""</formula>
    </cfRule>
  </conditionalFormatting>
  <conditionalFormatting sqref="F5 I5 L5">
    <cfRule type="cellIs" dxfId="59" priority="3" stopIfTrue="1" operator="notEqual">
      <formula>""</formula>
    </cfRule>
  </conditionalFormatting>
  <conditionalFormatting sqref="H5 U5:Y6">
    <cfRule type="cellIs" dxfId="58" priority="4" stopIfTrue="1" operator="equal">
      <formula>"年月日に誤りがあるか、計算範囲外にあります。"</formula>
    </cfRule>
  </conditionalFormatting>
  <conditionalFormatting sqref="I45:L46 W45:Z46">
    <cfRule type="cellIs" dxfId="57" priority="15" operator="notEqual">
      <formula>""</formula>
    </cfRule>
  </conditionalFormatting>
  <conditionalFormatting sqref="I46:L46">
    <cfRule type="expression" dxfId="56" priority="22">
      <formula>I46&lt;&gt;""</formula>
    </cfRule>
  </conditionalFormatting>
  <conditionalFormatting sqref="J34:J36">
    <cfRule type="cellIs" dxfId="55" priority="1" operator="notEqual">
      <formula>""</formula>
    </cfRule>
  </conditionalFormatting>
  <conditionalFormatting sqref="M34 O34 Q34">
    <cfRule type="expression" dxfId="54" priority="31" stopIfTrue="1">
      <formula>#REF!="TRUE"</formula>
    </cfRule>
  </conditionalFormatting>
  <conditionalFormatting sqref="M45:M46">
    <cfRule type="expression" dxfId="53" priority="23" stopIfTrue="1">
      <formula>S49=1</formula>
    </cfRule>
    <cfRule type="expression" dxfId="52" priority="24" stopIfTrue="1">
      <formula>S49=2</formula>
    </cfRule>
  </conditionalFormatting>
  <conditionalFormatting sqref="N34 P34 S34 W34 Y34">
    <cfRule type="cellIs" dxfId="51" priority="16" operator="notEqual">
      <formula>""</formula>
    </cfRule>
  </conditionalFormatting>
  <conditionalFormatting sqref="Q12:Z25">
    <cfRule type="cellIs" dxfId="50" priority="7" operator="notEqual">
      <formula>""</formula>
    </cfRule>
  </conditionalFormatting>
  <conditionalFormatting sqref="W46">
    <cfRule type="cellIs" dxfId="49" priority="21" stopIfTrue="1" operator="notEqual">
      <formula>""</formula>
    </cfRule>
  </conditionalFormatting>
  <conditionalFormatting sqref="W45:Z46">
    <cfRule type="expression" dxfId="48" priority="20">
      <formula>W45&lt;&gt;""</formula>
    </cfRule>
  </conditionalFormatting>
  <conditionalFormatting sqref="X34 Z34">
    <cfRule type="expression" dxfId="47" priority="30" stopIfTrue="1">
      <formula>#REF!="TRUE"</formula>
    </cfRule>
  </conditionalFormatting>
  <dataValidations count="6">
    <dataValidation type="list" imeMode="on" allowBlank="1" showInputMessage="1" showErrorMessage="1" sqref="I12:J25" xr:uid="{00000000-0002-0000-0200-000000000000}">
      <formula1>$AE$5:$AE$9</formula1>
    </dataValidation>
    <dataValidation type="list" allowBlank="1" showInputMessage="1" showErrorMessage="1" sqref="B5" xr:uid="{00000000-0002-0000-0200-000001000000}">
      <formula1>$AE$5:$AE$9</formula1>
    </dataValidation>
    <dataValidation type="list" allowBlank="1" showInputMessage="1" showErrorMessage="1" sqref="I45:L46 W45:Z46" xr:uid="{00000000-0002-0000-0200-000002000000}">
      <formula1>$AE$45:$AE$46</formula1>
    </dataValidation>
    <dataValidation imeMode="on" allowBlank="1" showInputMessage="1" showErrorMessage="1" sqref="A12:H25 L12:L25 N12:N25 P12:Z25" xr:uid="{00000000-0002-0000-0200-000003000000}"/>
    <dataValidation imeMode="off" allowBlank="1" showInputMessage="1" showErrorMessage="1" sqref="W34 N34 P34 Y34" xr:uid="{00000000-0002-0000-0200-000004000000}"/>
    <dataValidation imeMode="disabled" allowBlank="1" showInputMessage="1" showErrorMessage="1" sqref="F5:G6 I5:J6 L5:M6 K12:K25 M12:M25 O12:O25 J35:V36" xr:uid="{00000000-0002-0000-0200-000005000000}"/>
  </dataValidations>
  <pageMargins left="0.74803149606299213" right="0.74803149606299213" top="0.98425196850393704" bottom="0.59055118110236227" header="0.51181102362204722" footer="0.51181102362204722"/>
  <pageSetup paperSize="9" fitToWidth="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1"/>
  <sheetViews>
    <sheetView showGridLines="0" showZeros="0" view="pageBreakPreview" topLeftCell="A5" zoomScaleNormal="100" zoomScaleSheetLayoutView="100" workbookViewId="0">
      <selection activeCell="U8" sqref="U8:AE8"/>
    </sheetView>
  </sheetViews>
  <sheetFormatPr defaultColWidth="2.73046875" defaultRowHeight="12.75"/>
  <cols>
    <col min="1" max="32" width="2.73046875" style="140" customWidth="1"/>
    <col min="33" max="33" width="7.46484375" style="219" customWidth="1"/>
    <col min="34" max="34" width="13.3984375" style="215" hidden="1" customWidth="1"/>
    <col min="35" max="36" width="4.3984375" style="215" customWidth="1"/>
    <col min="37" max="37" width="11.73046875" style="215" customWidth="1"/>
    <col min="38" max="38" width="12.86328125" style="215" customWidth="1"/>
    <col min="39" max="43" width="4.3984375" style="215" customWidth="1"/>
    <col min="44" max="46" width="4.3984375" style="140" customWidth="1"/>
    <col min="47" max="47" width="2.73046875" style="140" customWidth="1"/>
    <col min="48" max="16384" width="2.73046875" style="140"/>
  </cols>
  <sheetData>
    <row r="1" spans="1:39" ht="21.75" customHeight="1" thickBot="1">
      <c r="A1" s="136" t="s">
        <v>71</v>
      </c>
      <c r="B1" s="137"/>
      <c r="C1" s="137"/>
      <c r="D1" s="137"/>
      <c r="E1" s="137"/>
      <c r="F1" s="137"/>
      <c r="G1" s="137"/>
      <c r="H1" s="138"/>
      <c r="I1" s="137"/>
      <c r="J1" s="137"/>
      <c r="K1" s="137"/>
      <c r="L1" s="137"/>
      <c r="M1" s="137"/>
      <c r="N1" s="137"/>
      <c r="O1" s="137"/>
      <c r="P1" s="137"/>
      <c r="R1" s="137" t="str">
        <f>IF(第１号様式!$H$21="","",第１号様式!$H$21)</f>
        <v/>
      </c>
      <c r="T1" s="137"/>
      <c r="U1" s="137"/>
      <c r="V1" s="137"/>
      <c r="W1" s="137"/>
      <c r="X1" s="137"/>
      <c r="Y1" s="137"/>
      <c r="Z1" s="137"/>
      <c r="AA1" s="137"/>
      <c r="AB1" s="137"/>
      <c r="AC1" s="137"/>
      <c r="AD1" s="137"/>
      <c r="AE1" s="137"/>
    </row>
    <row r="2" spans="1:39">
      <c r="A2" s="638" t="s">
        <v>264</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40"/>
    </row>
    <row r="3" spans="1:39">
      <c r="A3" s="641"/>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3"/>
      <c r="AG3" s="216" t="s">
        <v>292</v>
      </c>
      <c r="AH3" s="215" t="s">
        <v>31</v>
      </c>
      <c r="AL3" s="215" t="s">
        <v>31</v>
      </c>
      <c r="AM3" s="215" t="s">
        <v>241</v>
      </c>
    </row>
    <row r="4" spans="1:39" ht="28.5" customHeight="1">
      <c r="A4" s="596" t="s">
        <v>28</v>
      </c>
      <c r="B4" s="644"/>
      <c r="C4" s="601" t="s">
        <v>30</v>
      </c>
      <c r="D4" s="602"/>
      <c r="E4" s="602"/>
      <c r="F4" s="602"/>
      <c r="G4" s="602"/>
      <c r="H4" s="602"/>
      <c r="I4" s="648"/>
      <c r="J4" s="649"/>
      <c r="K4" s="650"/>
      <c r="L4" s="650"/>
      <c r="M4" s="650"/>
      <c r="N4" s="650"/>
      <c r="O4" s="650"/>
      <c r="P4" s="650"/>
      <c r="Q4" s="650"/>
      <c r="R4" s="650"/>
      <c r="S4" s="650"/>
      <c r="T4" s="650"/>
      <c r="U4" s="650"/>
      <c r="V4" s="650"/>
      <c r="W4" s="650"/>
      <c r="X4" s="650"/>
      <c r="Y4" s="650"/>
      <c r="Z4" s="650"/>
      <c r="AA4" s="650"/>
      <c r="AB4" s="650"/>
      <c r="AC4" s="650"/>
      <c r="AD4" s="650"/>
      <c r="AE4" s="651"/>
      <c r="AG4" s="218" t="str">
        <f>IF(J4="","",IF(J4="代理人を置く","yes","no"))</f>
        <v/>
      </c>
      <c r="AH4" s="215" t="s">
        <v>241</v>
      </c>
      <c r="AL4" s="215" t="s">
        <v>153</v>
      </c>
      <c r="AM4" s="215" t="s">
        <v>152</v>
      </c>
    </row>
    <row r="5" spans="1:39" ht="18.75" customHeight="1">
      <c r="A5" s="598"/>
      <c r="B5" s="645"/>
      <c r="C5" s="601" t="s">
        <v>32</v>
      </c>
      <c r="D5" s="602"/>
      <c r="E5" s="602"/>
      <c r="F5" s="603"/>
      <c r="G5" s="613" t="s">
        <v>9</v>
      </c>
      <c r="H5" s="614"/>
      <c r="I5" s="615"/>
      <c r="J5" s="621"/>
      <c r="K5" s="622"/>
      <c r="L5" s="622"/>
      <c r="M5" s="622"/>
      <c r="N5" s="622"/>
      <c r="O5" s="622"/>
      <c r="P5" s="622"/>
      <c r="Q5" s="622"/>
      <c r="R5" s="622"/>
      <c r="S5" s="622"/>
      <c r="T5" s="622"/>
      <c r="U5" s="622"/>
      <c r="V5" s="622"/>
      <c r="W5" s="622"/>
      <c r="X5" s="622"/>
      <c r="Y5" s="622"/>
      <c r="Z5" s="622"/>
      <c r="AA5" s="622"/>
      <c r="AB5" s="622"/>
      <c r="AC5" s="622"/>
      <c r="AD5" s="622"/>
      <c r="AE5" s="623"/>
      <c r="AM5" s="215" t="s">
        <v>153</v>
      </c>
    </row>
    <row r="6" spans="1:39" ht="13.5" customHeight="1">
      <c r="A6" s="598"/>
      <c r="B6" s="645"/>
      <c r="C6" s="601"/>
      <c r="D6" s="602"/>
      <c r="E6" s="602"/>
      <c r="F6" s="603"/>
      <c r="G6" s="613" t="s">
        <v>209</v>
      </c>
      <c r="H6" s="614"/>
      <c r="I6" s="614"/>
      <c r="J6" s="615"/>
      <c r="K6" s="624" t="s">
        <v>242</v>
      </c>
      <c r="L6" s="624"/>
      <c r="M6" s="624"/>
      <c r="N6" s="624"/>
      <c r="O6" s="624"/>
      <c r="P6" s="624"/>
      <c r="Q6" s="624"/>
      <c r="R6" s="624"/>
      <c r="S6" s="624"/>
      <c r="T6" s="624"/>
      <c r="U6" s="624"/>
      <c r="V6" s="624"/>
      <c r="W6" s="624"/>
      <c r="X6" s="624"/>
      <c r="Y6" s="624"/>
      <c r="Z6" s="624"/>
      <c r="AA6" s="624"/>
      <c r="AB6" s="624"/>
      <c r="AC6" s="624"/>
      <c r="AD6" s="624"/>
      <c r="AE6" s="625"/>
    </row>
    <row r="7" spans="1:39" ht="30" customHeight="1">
      <c r="A7" s="598"/>
      <c r="B7" s="645"/>
      <c r="C7" s="601"/>
      <c r="D7" s="602"/>
      <c r="E7" s="602"/>
      <c r="F7" s="603"/>
      <c r="G7" s="379"/>
      <c r="H7" s="380"/>
      <c r="I7" s="380"/>
      <c r="J7" s="381"/>
      <c r="K7" s="448"/>
      <c r="L7" s="448"/>
      <c r="M7" s="448"/>
      <c r="N7" s="448"/>
      <c r="O7" s="448"/>
      <c r="P7" s="448"/>
      <c r="Q7" s="448"/>
      <c r="R7" s="448"/>
      <c r="S7" s="448"/>
      <c r="T7" s="448"/>
      <c r="U7" s="448"/>
      <c r="V7" s="448"/>
      <c r="W7" s="448"/>
      <c r="X7" s="448"/>
      <c r="Y7" s="448"/>
      <c r="Z7" s="448"/>
      <c r="AA7" s="448"/>
      <c r="AB7" s="448"/>
      <c r="AC7" s="448"/>
      <c r="AD7" s="448"/>
      <c r="AE7" s="626"/>
    </row>
    <row r="8" spans="1:39" ht="28.5" customHeight="1">
      <c r="A8" s="598"/>
      <c r="B8" s="645"/>
      <c r="C8" s="601" t="s">
        <v>16</v>
      </c>
      <c r="D8" s="602"/>
      <c r="E8" s="602"/>
      <c r="F8" s="603"/>
      <c r="G8" s="454"/>
      <c r="H8" s="455"/>
      <c r="I8" s="455"/>
      <c r="J8" s="455"/>
      <c r="K8" s="455"/>
      <c r="L8" s="455"/>
      <c r="M8" s="455"/>
      <c r="N8" s="455"/>
      <c r="O8" s="455"/>
      <c r="P8" s="627"/>
      <c r="Q8" s="628" t="s">
        <v>326</v>
      </c>
      <c r="R8" s="629"/>
      <c r="S8" s="629"/>
      <c r="T8" s="630"/>
      <c r="U8" s="455"/>
      <c r="V8" s="455"/>
      <c r="W8" s="455"/>
      <c r="X8" s="455"/>
      <c r="Y8" s="455"/>
      <c r="Z8" s="455"/>
      <c r="AA8" s="455"/>
      <c r="AB8" s="455"/>
      <c r="AC8" s="455"/>
      <c r="AD8" s="455"/>
      <c r="AE8" s="456"/>
    </row>
    <row r="9" spans="1:39" ht="29.1" customHeight="1">
      <c r="A9" s="598"/>
      <c r="B9" s="645"/>
      <c r="C9" s="610" t="s">
        <v>29</v>
      </c>
      <c r="D9" s="616"/>
      <c r="E9" s="616"/>
      <c r="F9" s="617"/>
      <c r="G9" s="618"/>
      <c r="H9" s="619"/>
      <c r="I9" s="619"/>
      <c r="J9" s="619"/>
      <c r="K9" s="619"/>
      <c r="L9" s="619"/>
      <c r="M9" s="619"/>
      <c r="N9" s="619"/>
      <c r="O9" s="619"/>
      <c r="P9" s="619"/>
      <c r="Q9" s="619"/>
      <c r="R9" s="619"/>
      <c r="S9" s="619"/>
      <c r="T9" s="619"/>
      <c r="U9" s="619"/>
      <c r="V9" s="619"/>
      <c r="W9" s="619"/>
      <c r="X9" s="619"/>
      <c r="Y9" s="619"/>
      <c r="Z9" s="619"/>
      <c r="AA9" s="619"/>
      <c r="AB9" s="619"/>
      <c r="AC9" s="619"/>
      <c r="AD9" s="619"/>
      <c r="AE9" s="620"/>
    </row>
    <row r="10" spans="1:39" ht="29.1" customHeight="1">
      <c r="A10" s="646"/>
      <c r="B10" s="647"/>
      <c r="C10" s="601" t="s">
        <v>243</v>
      </c>
      <c r="D10" s="603"/>
      <c r="E10" s="634"/>
      <c r="F10" s="635"/>
      <c r="G10" s="635"/>
      <c r="H10" s="635"/>
      <c r="I10" s="635"/>
      <c r="J10" s="635"/>
      <c r="K10" s="635"/>
      <c r="L10" s="635"/>
      <c r="M10" s="635"/>
      <c r="N10" s="635"/>
      <c r="O10" s="635"/>
      <c r="P10" s="636"/>
      <c r="Q10" s="628" t="s">
        <v>10</v>
      </c>
      <c r="R10" s="629"/>
      <c r="S10" s="629"/>
      <c r="T10" s="630"/>
      <c r="U10" s="634"/>
      <c r="V10" s="635"/>
      <c r="W10" s="635"/>
      <c r="X10" s="635"/>
      <c r="Y10" s="635"/>
      <c r="Z10" s="635"/>
      <c r="AA10" s="635"/>
      <c r="AB10" s="635"/>
      <c r="AC10" s="635"/>
      <c r="AD10" s="635"/>
      <c r="AE10" s="637"/>
    </row>
    <row r="11" spans="1:39">
      <c r="A11" s="158"/>
      <c r="B11" s="159"/>
      <c r="C11" s="141"/>
      <c r="D11" s="142"/>
      <c r="E11" s="142"/>
      <c r="F11" s="142"/>
      <c r="G11" s="142"/>
      <c r="H11" s="142"/>
      <c r="I11" s="142"/>
      <c r="J11" s="142"/>
      <c r="K11" s="142"/>
      <c r="L11" s="142"/>
      <c r="M11" s="142"/>
      <c r="N11" s="142"/>
      <c r="O11" s="142"/>
      <c r="P11" s="142"/>
      <c r="Q11" s="142"/>
      <c r="R11" s="142"/>
      <c r="S11" s="137"/>
      <c r="T11" s="137"/>
      <c r="U11" s="137"/>
      <c r="V11" s="137"/>
      <c r="W11" s="137"/>
      <c r="X11" s="137"/>
      <c r="Y11" s="137"/>
      <c r="Z11" s="137"/>
      <c r="AA11" s="137"/>
      <c r="AB11" s="137"/>
      <c r="AC11" s="137"/>
      <c r="AD11" s="137"/>
      <c r="AE11" s="143"/>
    </row>
    <row r="12" spans="1:39" ht="13.5" customHeight="1">
      <c r="A12" s="144"/>
      <c r="B12" s="137" t="s">
        <v>23</v>
      </c>
      <c r="C12" s="137"/>
      <c r="D12" s="631" t="s">
        <v>244</v>
      </c>
      <c r="E12" s="632"/>
      <c r="F12" s="632"/>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3"/>
    </row>
    <row r="13" spans="1:39" ht="13.5" customHeight="1">
      <c r="A13" s="144"/>
      <c r="B13" s="137"/>
      <c r="C13" s="137"/>
      <c r="D13" s="631" t="s">
        <v>195</v>
      </c>
      <c r="E13" s="632"/>
      <c r="F13" s="632"/>
      <c r="G13" s="632"/>
      <c r="H13" s="632"/>
      <c r="I13" s="632"/>
      <c r="J13" s="632"/>
      <c r="K13" s="632"/>
      <c r="L13" s="632"/>
      <c r="M13" s="632"/>
      <c r="N13" s="632"/>
      <c r="O13" s="632"/>
      <c r="P13" s="632"/>
      <c r="Q13" s="632"/>
      <c r="R13" s="632"/>
      <c r="S13" s="632"/>
      <c r="T13" s="632"/>
      <c r="U13" s="632"/>
      <c r="V13" s="632"/>
      <c r="W13" s="632"/>
      <c r="X13" s="632"/>
      <c r="Y13" s="632"/>
      <c r="Z13" s="632"/>
      <c r="AA13" s="632"/>
      <c r="AB13" s="632"/>
      <c r="AC13" s="632"/>
      <c r="AD13" s="632"/>
      <c r="AE13" s="633"/>
    </row>
    <row r="14" spans="1:39" ht="13.5" customHeight="1">
      <c r="A14" s="144"/>
      <c r="B14" s="137"/>
      <c r="C14" s="137"/>
      <c r="D14" s="137" t="s">
        <v>245</v>
      </c>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E14" s="145"/>
    </row>
    <row r="15" spans="1:39">
      <c r="A15" s="144"/>
      <c r="B15" s="137"/>
      <c r="C15" s="137"/>
      <c r="D15" s="137" t="s">
        <v>246</v>
      </c>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E15" s="145"/>
    </row>
    <row r="16" spans="1:39">
      <c r="A16" s="144"/>
      <c r="B16" s="137"/>
      <c r="C16" s="137"/>
      <c r="D16" s="137" t="s">
        <v>262</v>
      </c>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E16" s="145"/>
    </row>
    <row r="17" spans="1:43" ht="13.15" thickBot="1">
      <c r="A17" s="144"/>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E17" s="145"/>
    </row>
    <row r="18" spans="1:43" ht="13.5" customHeight="1">
      <c r="A18" s="574" t="s">
        <v>259</v>
      </c>
      <c r="B18" s="575"/>
      <c r="C18" s="575"/>
      <c r="D18" s="575"/>
      <c r="E18" s="575"/>
      <c r="F18" s="575"/>
      <c r="G18" s="575"/>
      <c r="H18" s="575"/>
      <c r="I18" s="575"/>
      <c r="J18" s="575"/>
      <c r="K18" s="575"/>
      <c r="L18" s="575"/>
      <c r="M18" s="575"/>
      <c r="N18" s="575"/>
      <c r="O18" s="575"/>
      <c r="P18" s="575"/>
      <c r="Q18" s="575"/>
      <c r="R18" s="575"/>
      <c r="S18" s="575"/>
      <c r="T18" s="575"/>
      <c r="U18" s="575"/>
      <c r="V18" s="575"/>
      <c r="W18" s="575"/>
      <c r="X18" s="575"/>
      <c r="Y18" s="575"/>
      <c r="Z18" s="575"/>
      <c r="AA18" s="575"/>
      <c r="AB18" s="575"/>
      <c r="AC18" s="575"/>
      <c r="AD18" s="575"/>
      <c r="AE18" s="576"/>
    </row>
    <row r="19" spans="1:43">
      <c r="A19" s="577"/>
      <c r="B19" s="578"/>
      <c r="C19" s="578"/>
      <c r="D19" s="578"/>
      <c r="E19" s="578"/>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9"/>
    </row>
    <row r="20" spans="1:43">
      <c r="A20" s="580" t="s">
        <v>263</v>
      </c>
      <c r="B20" s="581"/>
      <c r="C20" s="581"/>
      <c r="D20" s="581"/>
      <c r="E20" s="581"/>
      <c r="F20" s="581"/>
      <c r="G20" s="581"/>
      <c r="H20" s="581"/>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2"/>
    </row>
    <row r="21" spans="1:43">
      <c r="A21" s="583"/>
      <c r="B21" s="584"/>
      <c r="C21" s="584"/>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5"/>
      <c r="AG21" s="216" t="s">
        <v>292</v>
      </c>
    </row>
    <row r="22" spans="1:43" ht="29.25" customHeight="1">
      <c r="A22" s="464" t="s">
        <v>247</v>
      </c>
      <c r="B22" s="465"/>
      <c r="C22" s="465"/>
      <c r="D22" s="465"/>
      <c r="E22" s="465"/>
      <c r="F22" s="465"/>
      <c r="G22" s="465"/>
      <c r="H22" s="465"/>
      <c r="I22" s="586"/>
      <c r="J22" s="587"/>
      <c r="K22" s="588"/>
      <c r="L22" s="588"/>
      <c r="M22" s="588"/>
      <c r="N22" s="588"/>
      <c r="O22" s="588"/>
      <c r="P22" s="588"/>
      <c r="Q22" s="588"/>
      <c r="R22" s="588"/>
      <c r="S22" s="588"/>
      <c r="T22" s="588"/>
      <c r="U22" s="588"/>
      <c r="V22" s="588"/>
      <c r="W22" s="588"/>
      <c r="X22" s="588"/>
      <c r="Y22" s="588"/>
      <c r="Z22" s="588"/>
      <c r="AA22" s="588"/>
      <c r="AB22" s="588"/>
      <c r="AC22" s="588"/>
      <c r="AD22" s="588"/>
      <c r="AE22" s="589"/>
      <c r="AG22" s="218" t="str">
        <f>IF(J22="","",IF(J22="登録する","yes","no"))</f>
        <v/>
      </c>
    </row>
    <row r="23" spans="1:43" ht="11.25" customHeight="1">
      <c r="A23" s="146"/>
      <c r="B23" s="137"/>
      <c r="C23" s="137"/>
      <c r="D23" s="147"/>
      <c r="E23" s="142"/>
      <c r="F23" s="142"/>
      <c r="G23" s="142"/>
      <c r="H23" s="142"/>
      <c r="I23" s="142"/>
      <c r="J23" s="142"/>
      <c r="K23" s="142"/>
      <c r="L23" s="142"/>
      <c r="M23" s="137"/>
      <c r="N23" s="137"/>
      <c r="O23" s="137"/>
      <c r="P23" s="137"/>
      <c r="Q23" s="137"/>
      <c r="R23" s="137"/>
      <c r="S23" s="142"/>
      <c r="T23" s="142"/>
      <c r="U23" s="142"/>
      <c r="V23" s="142"/>
      <c r="W23" s="142"/>
      <c r="X23" s="142"/>
      <c r="Y23" s="142"/>
      <c r="Z23" s="142"/>
      <c r="AA23" s="137"/>
      <c r="AB23" s="137"/>
      <c r="AC23" s="137"/>
      <c r="AD23" s="137"/>
      <c r="AE23" s="143"/>
    </row>
    <row r="24" spans="1:43" s="139" customFormat="1" ht="13.5" customHeight="1">
      <c r="A24" s="146"/>
      <c r="B24" s="238" t="s">
        <v>23</v>
      </c>
      <c r="C24" s="137"/>
      <c r="D24" s="238" t="s">
        <v>300</v>
      </c>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43"/>
      <c r="AG24" s="219"/>
      <c r="AH24" s="215"/>
      <c r="AI24" s="215"/>
      <c r="AJ24" s="215"/>
      <c r="AK24" s="215"/>
      <c r="AL24" s="215"/>
      <c r="AM24" s="215"/>
      <c r="AN24" s="215"/>
      <c r="AO24" s="215"/>
      <c r="AP24" s="215"/>
      <c r="AQ24" s="215"/>
    </row>
    <row r="25" spans="1:43" s="139" customFormat="1" ht="13.5" customHeight="1">
      <c r="A25" s="146"/>
      <c r="B25" s="137"/>
      <c r="C25" s="148"/>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43"/>
      <c r="AG25" s="219"/>
      <c r="AH25" s="215"/>
      <c r="AI25" s="215"/>
      <c r="AJ25" s="215"/>
      <c r="AK25" s="215"/>
      <c r="AL25" s="215"/>
      <c r="AM25" s="215"/>
      <c r="AN25" s="215"/>
      <c r="AO25" s="215"/>
      <c r="AP25" s="215"/>
      <c r="AQ25" s="215"/>
    </row>
    <row r="26" spans="1:43" s="139" customFormat="1" ht="13.5" customHeight="1">
      <c r="A26" s="146"/>
      <c r="B26" s="137"/>
      <c r="C26" s="137"/>
      <c r="D26" s="238" t="s">
        <v>301</v>
      </c>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43"/>
      <c r="AG26" s="219"/>
      <c r="AH26" s="215"/>
      <c r="AI26" s="215"/>
      <c r="AJ26" s="215"/>
      <c r="AK26" s="215"/>
      <c r="AL26" s="215"/>
      <c r="AM26" s="215"/>
      <c r="AN26" s="215"/>
      <c r="AO26" s="215"/>
      <c r="AP26" s="215"/>
      <c r="AQ26" s="215"/>
    </row>
    <row r="27" spans="1:43" ht="13.5" customHeight="1">
      <c r="A27" s="146"/>
      <c r="B27" s="137"/>
      <c r="C27" s="238" t="s">
        <v>302</v>
      </c>
      <c r="D27" s="238"/>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43"/>
    </row>
    <row r="28" spans="1:43" ht="13.15" thickBot="1">
      <c r="A28" s="14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43"/>
    </row>
    <row r="29" spans="1:43">
      <c r="A29" s="590" t="s">
        <v>248</v>
      </c>
      <c r="B29" s="591"/>
      <c r="C29" s="591"/>
      <c r="D29" s="591"/>
      <c r="E29" s="591"/>
      <c r="F29" s="591"/>
      <c r="G29" s="591"/>
      <c r="H29" s="591"/>
      <c r="I29" s="591"/>
      <c r="J29" s="591"/>
      <c r="K29" s="591"/>
      <c r="L29" s="591"/>
      <c r="M29" s="591"/>
      <c r="N29" s="591"/>
      <c r="O29" s="591"/>
      <c r="P29" s="591"/>
      <c r="Q29" s="591"/>
      <c r="R29" s="591"/>
      <c r="S29" s="591"/>
      <c r="T29" s="591"/>
      <c r="U29" s="591"/>
      <c r="V29" s="591"/>
      <c r="W29" s="591"/>
      <c r="X29" s="591"/>
      <c r="Y29" s="591"/>
      <c r="Z29" s="591"/>
      <c r="AA29" s="591"/>
      <c r="AB29" s="591"/>
      <c r="AC29" s="591"/>
      <c r="AD29" s="591"/>
      <c r="AE29" s="592"/>
    </row>
    <row r="30" spans="1:43">
      <c r="A30" s="593"/>
      <c r="B30" s="594"/>
      <c r="C30" s="594"/>
      <c r="D30" s="594"/>
      <c r="E30" s="594"/>
      <c r="F30" s="594"/>
      <c r="G30" s="594"/>
      <c r="H30" s="594"/>
      <c r="I30" s="594"/>
      <c r="J30" s="594"/>
      <c r="K30" s="594"/>
      <c r="L30" s="594"/>
      <c r="M30" s="594"/>
      <c r="N30" s="594"/>
      <c r="O30" s="594"/>
      <c r="P30" s="594"/>
      <c r="Q30" s="594"/>
      <c r="R30" s="594"/>
      <c r="S30" s="594"/>
      <c r="T30" s="594"/>
      <c r="U30" s="594"/>
      <c r="V30" s="594"/>
      <c r="W30" s="594"/>
      <c r="X30" s="594"/>
      <c r="Y30" s="594"/>
      <c r="Z30" s="594"/>
      <c r="AA30" s="594"/>
      <c r="AB30" s="594"/>
      <c r="AC30" s="594"/>
      <c r="AD30" s="594"/>
      <c r="AE30" s="595"/>
    </row>
    <row r="31" spans="1:43" ht="28.5" customHeight="1">
      <c r="A31" s="596" t="s">
        <v>187</v>
      </c>
      <c r="B31" s="597"/>
      <c r="C31" s="601" t="s">
        <v>188</v>
      </c>
      <c r="D31" s="602"/>
      <c r="E31" s="602"/>
      <c r="F31" s="602"/>
      <c r="G31" s="602"/>
      <c r="H31" s="603"/>
      <c r="I31" s="454"/>
      <c r="J31" s="455"/>
      <c r="K31" s="455"/>
      <c r="L31" s="455"/>
      <c r="M31" s="455"/>
      <c r="N31" s="455"/>
      <c r="O31" s="455"/>
      <c r="P31" s="455"/>
      <c r="Q31" s="455"/>
      <c r="R31" s="455"/>
      <c r="S31" s="455"/>
      <c r="T31" s="455"/>
      <c r="U31" s="455"/>
      <c r="V31" s="455"/>
      <c r="W31" s="455"/>
      <c r="X31" s="455"/>
      <c r="Y31" s="455"/>
      <c r="Z31" s="455"/>
      <c r="AA31" s="455"/>
      <c r="AB31" s="455"/>
      <c r="AC31" s="455"/>
      <c r="AD31" s="455"/>
      <c r="AE31" s="456"/>
      <c r="AH31" s="215" t="s">
        <v>293</v>
      </c>
    </row>
    <row r="32" spans="1:43" ht="24" customHeight="1">
      <c r="A32" s="598"/>
      <c r="B32" s="599"/>
      <c r="C32" s="139" t="s">
        <v>295</v>
      </c>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43"/>
      <c r="AH32" s="215" t="s">
        <v>154</v>
      </c>
    </row>
    <row r="33" spans="1:34" ht="18.75" customHeight="1">
      <c r="A33" s="600"/>
      <c r="B33" s="599"/>
      <c r="C33" s="604" t="s">
        <v>32</v>
      </c>
      <c r="D33" s="605"/>
      <c r="E33" s="605"/>
      <c r="F33" s="606"/>
      <c r="G33" s="613" t="s">
        <v>9</v>
      </c>
      <c r="H33" s="614"/>
      <c r="I33" s="614"/>
      <c r="J33" s="615"/>
      <c r="K33" s="621"/>
      <c r="L33" s="622"/>
      <c r="M33" s="622"/>
      <c r="N33" s="622"/>
      <c r="O33" s="622"/>
      <c r="P33" s="622"/>
      <c r="Q33" s="622"/>
      <c r="R33" s="622"/>
      <c r="S33" s="622"/>
      <c r="T33" s="622"/>
      <c r="U33" s="622"/>
      <c r="V33" s="622"/>
      <c r="W33" s="622"/>
      <c r="X33" s="622"/>
      <c r="Y33" s="622"/>
      <c r="Z33" s="622"/>
      <c r="AA33" s="622"/>
      <c r="AB33" s="622"/>
      <c r="AC33" s="622"/>
      <c r="AD33" s="622"/>
      <c r="AE33" s="623"/>
      <c r="AH33" s="215" t="s">
        <v>294</v>
      </c>
    </row>
    <row r="34" spans="1:34" ht="13.5" customHeight="1">
      <c r="A34" s="600"/>
      <c r="B34" s="599"/>
      <c r="C34" s="607"/>
      <c r="D34" s="608"/>
      <c r="E34" s="608"/>
      <c r="F34" s="609"/>
      <c r="G34" s="613" t="s">
        <v>209</v>
      </c>
      <c r="H34" s="614"/>
      <c r="I34" s="614"/>
      <c r="J34" s="615"/>
      <c r="K34" s="624" t="s">
        <v>242</v>
      </c>
      <c r="L34" s="624"/>
      <c r="M34" s="624"/>
      <c r="N34" s="624"/>
      <c r="O34" s="624"/>
      <c r="P34" s="624"/>
      <c r="Q34" s="624"/>
      <c r="R34" s="624"/>
      <c r="S34" s="624"/>
      <c r="T34" s="624"/>
      <c r="U34" s="624"/>
      <c r="V34" s="624"/>
      <c r="W34" s="624"/>
      <c r="X34" s="624"/>
      <c r="Y34" s="624"/>
      <c r="Z34" s="624"/>
      <c r="AA34" s="624"/>
      <c r="AB34" s="624"/>
      <c r="AC34" s="624"/>
      <c r="AD34" s="624"/>
      <c r="AE34" s="625"/>
    </row>
    <row r="35" spans="1:34" ht="30" customHeight="1">
      <c r="A35" s="600"/>
      <c r="B35" s="599"/>
      <c r="C35" s="610"/>
      <c r="D35" s="611"/>
      <c r="E35" s="611"/>
      <c r="F35" s="612"/>
      <c r="G35" s="379"/>
      <c r="H35" s="380"/>
      <c r="I35" s="380"/>
      <c r="J35" s="381"/>
      <c r="K35" s="448"/>
      <c r="L35" s="448"/>
      <c r="M35" s="448"/>
      <c r="N35" s="448"/>
      <c r="O35" s="448"/>
      <c r="P35" s="448"/>
      <c r="Q35" s="448"/>
      <c r="R35" s="448"/>
      <c r="S35" s="448"/>
      <c r="T35" s="448"/>
      <c r="U35" s="448"/>
      <c r="V35" s="448"/>
      <c r="W35" s="448"/>
      <c r="X35" s="448"/>
      <c r="Y35" s="448"/>
      <c r="Z35" s="448"/>
      <c r="AA35" s="448"/>
      <c r="AB35" s="448"/>
      <c r="AC35" s="448"/>
      <c r="AD35" s="448"/>
      <c r="AE35" s="626"/>
    </row>
    <row r="36" spans="1:34" ht="28.5" customHeight="1">
      <c r="A36" s="600"/>
      <c r="B36" s="599"/>
      <c r="C36" s="601" t="s">
        <v>16</v>
      </c>
      <c r="D36" s="602"/>
      <c r="E36" s="602"/>
      <c r="F36" s="603"/>
      <c r="G36" s="454"/>
      <c r="H36" s="455"/>
      <c r="I36" s="455"/>
      <c r="J36" s="455"/>
      <c r="K36" s="455"/>
      <c r="L36" s="455"/>
      <c r="M36" s="455"/>
      <c r="N36" s="455"/>
      <c r="O36" s="455"/>
      <c r="P36" s="627"/>
      <c r="Q36" s="628" t="s">
        <v>326</v>
      </c>
      <c r="R36" s="629"/>
      <c r="S36" s="629"/>
      <c r="T36" s="630"/>
      <c r="U36" s="454"/>
      <c r="V36" s="455"/>
      <c r="W36" s="455"/>
      <c r="X36" s="455"/>
      <c r="Y36" s="455"/>
      <c r="Z36" s="455"/>
      <c r="AA36" s="455"/>
      <c r="AB36" s="455"/>
      <c r="AC36" s="455"/>
      <c r="AD36" s="455"/>
      <c r="AE36" s="456"/>
    </row>
    <row r="37" spans="1:34" ht="28.5" customHeight="1">
      <c r="A37" s="600"/>
      <c r="B37" s="599"/>
      <c r="C37" s="610" t="s">
        <v>82</v>
      </c>
      <c r="D37" s="616"/>
      <c r="E37" s="616"/>
      <c r="F37" s="617"/>
      <c r="G37" s="618"/>
      <c r="H37" s="619"/>
      <c r="I37" s="619"/>
      <c r="J37" s="619"/>
      <c r="K37" s="619"/>
      <c r="L37" s="619"/>
      <c r="M37" s="619"/>
      <c r="N37" s="619"/>
      <c r="O37" s="619"/>
      <c r="P37" s="619"/>
      <c r="Q37" s="619"/>
      <c r="R37" s="619"/>
      <c r="S37" s="619"/>
      <c r="T37" s="619"/>
      <c r="U37" s="619"/>
      <c r="V37" s="619"/>
      <c r="W37" s="619"/>
      <c r="X37" s="619"/>
      <c r="Y37" s="619"/>
      <c r="Z37" s="619"/>
      <c r="AA37" s="619"/>
      <c r="AB37" s="619"/>
      <c r="AC37" s="619"/>
      <c r="AD37" s="619"/>
      <c r="AE37" s="620"/>
    </row>
    <row r="38" spans="1:34">
      <c r="A38" s="149"/>
      <c r="B38" s="150"/>
      <c r="C38" s="141"/>
      <c r="D38" s="141"/>
      <c r="E38" s="141"/>
      <c r="F38" s="141"/>
      <c r="G38" s="141"/>
      <c r="H38" s="141"/>
      <c r="I38" s="151"/>
      <c r="J38" s="151"/>
      <c r="K38" s="151"/>
      <c r="L38" s="151"/>
      <c r="M38" s="151"/>
      <c r="N38" s="151"/>
      <c r="O38" s="151"/>
      <c r="P38" s="151"/>
      <c r="Q38" s="151"/>
      <c r="R38" s="151"/>
      <c r="S38" s="151"/>
      <c r="T38" s="152"/>
      <c r="U38" s="151"/>
      <c r="V38" s="151"/>
      <c r="W38" s="151"/>
      <c r="X38" s="151"/>
      <c r="Y38" s="151"/>
      <c r="Z38" s="151"/>
      <c r="AA38" s="151"/>
      <c r="AB38" s="151"/>
      <c r="AC38" s="151"/>
      <c r="AD38" s="151"/>
      <c r="AE38" s="153"/>
    </row>
    <row r="39" spans="1:34">
      <c r="A39" s="146"/>
      <c r="B39" s="238" t="s">
        <v>23</v>
      </c>
      <c r="C39" s="238"/>
      <c r="D39" s="238" t="s">
        <v>265</v>
      </c>
      <c r="E39" s="238"/>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43"/>
    </row>
    <row r="40" spans="1:34" ht="13.15" thickBot="1">
      <c r="A40" s="15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6"/>
    </row>
    <row r="41" spans="1:34">
      <c r="A41" s="157"/>
    </row>
  </sheetData>
  <sheetProtection sheet="1" selectLockedCells="1"/>
  <mergeCells count="44">
    <mergeCell ref="A2:AE3"/>
    <mergeCell ref="A4:B10"/>
    <mergeCell ref="C4:I4"/>
    <mergeCell ref="J4:AE4"/>
    <mergeCell ref="C5:F7"/>
    <mergeCell ref="G5:I5"/>
    <mergeCell ref="J5:AE5"/>
    <mergeCell ref="G6:J6"/>
    <mergeCell ref="K6:AE6"/>
    <mergeCell ref="G7:J7"/>
    <mergeCell ref="D13:AE13"/>
    <mergeCell ref="K7:AE7"/>
    <mergeCell ref="C8:F8"/>
    <mergeCell ref="G8:P8"/>
    <mergeCell ref="Q8:T8"/>
    <mergeCell ref="U8:AE8"/>
    <mergeCell ref="C9:F9"/>
    <mergeCell ref="G9:AE9"/>
    <mergeCell ref="C10:D10"/>
    <mergeCell ref="E10:P10"/>
    <mergeCell ref="Q10:T10"/>
    <mergeCell ref="U10:AE10"/>
    <mergeCell ref="D12:AE12"/>
    <mergeCell ref="A31:B37"/>
    <mergeCell ref="C31:H31"/>
    <mergeCell ref="I31:AE31"/>
    <mergeCell ref="C33:F35"/>
    <mergeCell ref="G33:J33"/>
    <mergeCell ref="C37:F37"/>
    <mergeCell ref="G37:AE37"/>
    <mergeCell ref="K33:AE33"/>
    <mergeCell ref="G34:J34"/>
    <mergeCell ref="K34:AE34"/>
    <mergeCell ref="G35:J35"/>
    <mergeCell ref="K35:AE35"/>
    <mergeCell ref="C36:F36"/>
    <mergeCell ref="G36:P36"/>
    <mergeCell ref="Q36:T36"/>
    <mergeCell ref="U36:AE36"/>
    <mergeCell ref="A18:AE19"/>
    <mergeCell ref="A20:AE21"/>
    <mergeCell ref="A22:I22"/>
    <mergeCell ref="J22:AE22"/>
    <mergeCell ref="A29:AE30"/>
  </mergeCells>
  <phoneticPr fontId="2"/>
  <conditionalFormatting sqref="C38:H38">
    <cfRule type="expression" dxfId="46" priority="24" stopIfTrue="1">
      <formula>#REF!=1</formula>
    </cfRule>
    <cfRule type="expression" dxfId="45" priority="25" stopIfTrue="1">
      <formula>#REF!=2</formula>
    </cfRule>
  </conditionalFormatting>
  <conditionalFormatting sqref="E23:L27">
    <cfRule type="expression" dxfId="44" priority="19" stopIfTrue="1">
      <formula>C23=2</formula>
    </cfRule>
    <cfRule type="expression" dxfId="43" priority="20" stopIfTrue="1">
      <formula>C23=1</formula>
    </cfRule>
  </conditionalFormatting>
  <conditionalFormatting sqref="G7">
    <cfRule type="cellIs" dxfId="42" priority="2" stopIfTrue="1" operator="notEqual">
      <formula>""</formula>
    </cfRule>
  </conditionalFormatting>
  <conditionalFormatting sqref="G35">
    <cfRule type="cellIs" dxfId="41" priority="1" stopIfTrue="1" operator="notEqual">
      <formula>""</formula>
    </cfRule>
  </conditionalFormatting>
  <conditionalFormatting sqref="G36:G37 K35 U36">
    <cfRule type="cellIs" dxfId="40" priority="16" operator="notEqual">
      <formula>""</formula>
    </cfRule>
  </conditionalFormatting>
  <conditionalFormatting sqref="G8:P8 J22">
    <cfRule type="expression" dxfId="39" priority="14">
      <formula>G8&lt;&gt;""</formula>
    </cfRule>
  </conditionalFormatting>
  <conditionalFormatting sqref="G36:P36">
    <cfRule type="expression" dxfId="38" priority="11">
      <formula>G36&lt;&gt;""</formula>
    </cfRule>
  </conditionalFormatting>
  <conditionalFormatting sqref="G9:AE9 E10">
    <cfRule type="cellIs" dxfId="37" priority="23" stopIfTrue="1" operator="notEqual">
      <formula>""</formula>
    </cfRule>
  </conditionalFormatting>
  <conditionalFormatting sqref="G37:AE37">
    <cfRule type="cellIs" dxfId="36" priority="15" stopIfTrue="1" operator="notEqual">
      <formula>""</formula>
    </cfRule>
  </conditionalFormatting>
  <conditionalFormatting sqref="I31:AE31">
    <cfRule type="expression" dxfId="35" priority="9">
      <formula>I31&lt;&gt;""</formula>
    </cfRule>
  </conditionalFormatting>
  <conditionalFormatting sqref="J4:AE5">
    <cfRule type="expression" dxfId="34" priority="4">
      <formula>J4&lt;&gt;""</formula>
    </cfRule>
  </conditionalFormatting>
  <conditionalFormatting sqref="K7 U8 G8:G9 E10">
    <cfRule type="cellIs" dxfId="33" priority="18" operator="notEqual">
      <formula>""</formula>
    </cfRule>
  </conditionalFormatting>
  <conditionalFormatting sqref="K33">
    <cfRule type="cellIs" dxfId="32" priority="3" operator="notEqual">
      <formula>""</formula>
    </cfRule>
  </conditionalFormatting>
  <conditionalFormatting sqref="K35:AE35">
    <cfRule type="expression" dxfId="31" priority="12">
      <formula>K35&lt;&gt;""</formula>
    </cfRule>
  </conditionalFormatting>
  <conditionalFormatting sqref="S23:Z27">
    <cfRule type="expression" dxfId="30" priority="21" stopIfTrue="1">
      <formula>C23=2</formula>
    </cfRule>
    <cfRule type="expression" dxfId="29" priority="22" stopIfTrue="1">
      <formula>C23=1</formula>
    </cfRule>
  </conditionalFormatting>
  <conditionalFormatting sqref="U10">
    <cfRule type="cellIs" dxfId="28" priority="6" operator="notEqual">
      <formula>""</formula>
    </cfRule>
    <cfRule type="cellIs" dxfId="27" priority="7" stopIfTrue="1" operator="notEqual">
      <formula>""</formula>
    </cfRule>
  </conditionalFormatting>
  <conditionalFormatting sqref="U8:AE8">
    <cfRule type="expression" dxfId="26" priority="13">
      <formula>U8&lt;&gt;""</formula>
    </cfRule>
  </conditionalFormatting>
  <conditionalFormatting sqref="U36:AE36">
    <cfRule type="expression" dxfId="25" priority="10">
      <formula>U36&lt;&gt;""</formula>
    </cfRule>
  </conditionalFormatting>
  <dataValidations count="10">
    <dataValidation type="custom" imeMode="on" allowBlank="1" showInputMessage="1" showErrorMessage="1" error="・全角で入力してください。" sqref="E10:P10 U10:AE10" xr:uid="{00000000-0002-0000-0300-000000000000}">
      <formula1>E10=DBCS(E10)</formula1>
    </dataValidation>
    <dataValidation type="custom" imeMode="on" allowBlank="1" showInputMessage="1" showErrorMessage="1" error="すべて全角で入力してください。" sqref="G9:AE9 K35:AE35 G37:AE37" xr:uid="{00000000-0002-0000-0300-000001000000}">
      <formula1>G9=DBCS(G9)</formula1>
    </dataValidation>
    <dataValidation imeMode="disabled" allowBlank="1" showInputMessage="1" showErrorMessage="1" sqref="G36:P36 U36:AE36 G8:P8 U8:AE8" xr:uid="{00000000-0002-0000-0300-000002000000}"/>
    <dataValidation type="custom" imeMode="on" allowBlank="1" showInputMessage="1" showErrorMessage="1" error="すべて全角で入力してください。" sqref="K7:AE7" xr:uid="{00000000-0002-0000-0300-000003000000}">
      <formula1>AND(K7=DBCS(K7))</formula1>
    </dataValidation>
    <dataValidation type="list" allowBlank="1" showErrorMessage="1" prompt="右のボタンから「登録する」か「登録しない」か選択してください。" sqref="J22" xr:uid="{00000000-0002-0000-0300-000005000000}">
      <formula1>INDIRECT(J4)</formula1>
    </dataValidation>
    <dataValidation type="list" allowBlank="1" showInputMessage="1" showErrorMessage="1" sqref="J4:AE4" xr:uid="{00000000-0002-0000-0300-000006000000}">
      <formula1>"代理人を置く,代理人を置かない"</formula1>
    </dataValidation>
    <dataValidation type="list" allowBlank="1" showInputMessage="1" showErrorMessage="1" sqref="I31:AE31" xr:uid="{00000000-0002-0000-0300-000007000000}">
      <formula1>$AH$31:$AH$33</formula1>
    </dataValidation>
    <dataValidation imeMode="off" allowBlank="1" showInputMessage="1" showErrorMessage="1" prompt="ファクシミリ番号を入力してください。" sqref="J11:R11" xr:uid="{00000000-0002-0000-0300-000009000000}"/>
    <dataValidation type="textLength" imeMode="disabled" operator="equal" allowBlank="1" showInputMessage="1" showErrorMessage="1" error="以下を確認してください。_x000a_・郵便番号は７桁です。_x000a_・ハイフンで区切ってください。" sqref="J5:AE5 K33:AE33" xr:uid="{247E38A2-C8DF-4D4F-A322-AF7F36D27646}">
      <formula1>8</formula1>
    </dataValidation>
    <dataValidation type="textLength" imeMode="on" operator="greaterThanOrEqual" allowBlank="1" showInputMessage="1" showErrorMessage="1" error="「都」「道」「府」「県」まで記入してください。_x000a__x000a_【良い例】新潟県_x000a_【悪い例】新潟" sqref="G7:J7 G35:J35" xr:uid="{CDED93EC-0531-4FDA-946D-52148FCF44E9}">
      <formula1>3</formula1>
    </dataValidation>
  </dataValidations>
  <pageMargins left="0.74803149606299213" right="0.74803149606299213" top="0.98425196850393704" bottom="0.78740157480314965"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25"/>
  <sheetViews>
    <sheetView showGridLines="0" view="pageBreakPreview" zoomScaleNormal="100" zoomScaleSheetLayoutView="100" workbookViewId="0">
      <selection activeCell="H7" sqref="H7:I7"/>
    </sheetView>
  </sheetViews>
  <sheetFormatPr defaultColWidth="9" defaultRowHeight="12.75"/>
  <cols>
    <col min="1" max="1" width="2.73046875" customWidth="1"/>
    <col min="2" max="2" width="14.86328125" customWidth="1"/>
    <col min="3" max="3" width="2.86328125" customWidth="1"/>
    <col min="4" max="4" width="16.86328125" customWidth="1"/>
    <col min="5" max="5" width="2.73046875" customWidth="1"/>
    <col min="6" max="6" width="2.86328125" customWidth="1"/>
    <col min="7" max="7" width="16.1328125" customWidth="1"/>
    <col min="8" max="8" width="1.3984375" customWidth="1"/>
    <col min="9" max="9" width="2.86328125" customWidth="1"/>
    <col min="10" max="10" width="3" customWidth="1"/>
    <col min="11" max="11" width="16.1328125" customWidth="1"/>
    <col min="12" max="12" width="1.3984375" customWidth="1"/>
    <col min="13" max="13" width="2.86328125" customWidth="1"/>
    <col min="14" max="14" width="3" customWidth="1"/>
    <col min="15" max="15" width="16.1328125" customWidth="1"/>
    <col min="16" max="17" width="1.265625" customWidth="1"/>
    <col min="18" max="18" width="2.86328125" style="14" customWidth="1"/>
    <col min="19" max="19" width="8.1328125" style="229" customWidth="1"/>
    <col min="20" max="21" width="8.1328125" style="227" customWidth="1"/>
    <col min="22" max="22" width="9" style="5"/>
    <col min="23" max="23" width="0" style="5" hidden="1" customWidth="1"/>
    <col min="24" max="16384" width="9" style="5"/>
  </cols>
  <sheetData>
    <row r="1" spans="1:23" ht="24" customHeight="1">
      <c r="A1" s="2" t="s">
        <v>13</v>
      </c>
      <c r="B1" s="3"/>
      <c r="C1" s="4" t="s">
        <v>14</v>
      </c>
      <c r="D1" s="3"/>
      <c r="E1" s="652" t="s">
        <v>190</v>
      </c>
      <c r="F1" s="653"/>
      <c r="G1" s="653"/>
      <c r="H1" s="653"/>
      <c r="I1" s="653"/>
      <c r="J1" s="653"/>
      <c r="K1" s="653"/>
      <c r="L1" s="653"/>
      <c r="M1" s="653"/>
      <c r="N1" s="653"/>
      <c r="O1" s="653"/>
      <c r="P1" s="653"/>
      <c r="Q1" s="654"/>
      <c r="R1" s="5"/>
      <c r="S1" s="227"/>
      <c r="W1" s="209" t="s">
        <v>296</v>
      </c>
    </row>
    <row r="2" spans="1:23" ht="31.5" customHeight="1">
      <c r="A2" s="6" t="s">
        <v>15</v>
      </c>
      <c r="B2" s="7" t="s">
        <v>35</v>
      </c>
      <c r="C2" s="8" t="s">
        <v>41</v>
      </c>
      <c r="D2" s="9" t="s">
        <v>35</v>
      </c>
      <c r="E2" s="655"/>
      <c r="F2" s="656"/>
      <c r="G2" s="656"/>
      <c r="H2" s="656"/>
      <c r="I2" s="656"/>
      <c r="J2" s="656"/>
      <c r="K2" s="656"/>
      <c r="L2" s="656"/>
      <c r="M2" s="656"/>
      <c r="N2" s="656"/>
      <c r="O2" s="656"/>
      <c r="P2" s="656"/>
      <c r="Q2" s="657"/>
      <c r="R2" s="5"/>
      <c r="S2" s="217" t="s">
        <v>266</v>
      </c>
      <c r="W2" s="209" t="s">
        <v>297</v>
      </c>
    </row>
    <row r="3" spans="1:23" ht="31.5" customHeight="1">
      <c r="A3" s="10">
        <v>11</v>
      </c>
      <c r="B3" s="11" t="s">
        <v>42</v>
      </c>
      <c r="C3" s="12">
        <v>1</v>
      </c>
      <c r="D3" s="13" t="s">
        <v>39</v>
      </c>
      <c r="E3" s="234" t="s">
        <v>298</v>
      </c>
      <c r="F3" s="62">
        <v>1</v>
      </c>
      <c r="G3" s="63" t="s">
        <v>43</v>
      </c>
      <c r="H3" s="63"/>
      <c r="I3" s="210" t="s">
        <v>298</v>
      </c>
      <c r="J3" s="62">
        <v>2</v>
      </c>
      <c r="K3" s="63" t="s">
        <v>44</v>
      </c>
      <c r="L3" s="63"/>
      <c r="M3" s="210" t="s">
        <v>298</v>
      </c>
      <c r="N3" s="62">
        <v>3</v>
      </c>
      <c r="O3" s="63" t="s">
        <v>45</v>
      </c>
      <c r="P3" s="63"/>
      <c r="Q3" s="64"/>
      <c r="S3" s="267" t="str">
        <f>IF(E3="■","110101","")</f>
        <v/>
      </c>
      <c r="T3" s="268" t="str">
        <f>IF(I3="■","110102","")</f>
        <v/>
      </c>
      <c r="U3" s="269" t="str">
        <f>IF(M3="■","110103","")</f>
        <v/>
      </c>
      <c r="W3" s="209"/>
    </row>
    <row r="4" spans="1:23" ht="31.5" customHeight="1" thickBot="1">
      <c r="A4" s="21"/>
      <c r="B4" s="22"/>
      <c r="C4" s="23"/>
      <c r="D4" s="24"/>
      <c r="E4" s="211" t="s">
        <v>298</v>
      </c>
      <c r="F4" s="66">
        <v>4</v>
      </c>
      <c r="G4" s="67" t="s">
        <v>46</v>
      </c>
      <c r="H4" s="67"/>
      <c r="I4" s="211" t="s">
        <v>298</v>
      </c>
      <c r="J4" s="66">
        <v>5</v>
      </c>
      <c r="K4" s="67" t="s">
        <v>47</v>
      </c>
      <c r="L4" s="67"/>
      <c r="M4" s="230" t="s">
        <v>298</v>
      </c>
      <c r="N4" s="68">
        <v>6</v>
      </c>
      <c r="O4" s="69" t="s">
        <v>1</v>
      </c>
      <c r="P4" s="69"/>
      <c r="Q4" s="70"/>
      <c r="S4" s="270" t="str">
        <f>IF(E4="■","110104","")</f>
        <v/>
      </c>
      <c r="T4" s="228" t="str">
        <f>IF(I4="■","110105","")</f>
        <v/>
      </c>
      <c r="U4" s="271" t="str">
        <f>IF(M4="■","110106","")</f>
        <v/>
      </c>
    </row>
    <row r="5" spans="1:23" ht="31.5" customHeight="1" thickBot="1">
      <c r="A5" s="15"/>
      <c r="B5" s="16"/>
      <c r="C5" s="17"/>
      <c r="D5" s="18"/>
      <c r="E5" s="212" t="s">
        <v>298</v>
      </c>
      <c r="F5" s="19">
        <v>7</v>
      </c>
      <c r="G5" s="20" t="s">
        <v>2</v>
      </c>
      <c r="H5" s="20"/>
      <c r="I5" s="212" t="s">
        <v>298</v>
      </c>
      <c r="J5" s="19">
        <v>8</v>
      </c>
      <c r="K5" s="60" t="s">
        <v>0</v>
      </c>
      <c r="L5" s="65"/>
      <c r="M5" s="61"/>
      <c r="N5" s="1"/>
      <c r="O5" s="1"/>
      <c r="P5" s="1"/>
      <c r="Q5" s="1"/>
      <c r="S5" s="272" t="str">
        <f>IF(E5="■","110107","")</f>
        <v/>
      </c>
      <c r="T5" s="273" t="str">
        <f>IF(I5="■","110108","")</f>
        <v/>
      </c>
      <c r="U5" s="274"/>
    </row>
    <row r="9" spans="1:23">
      <c r="K9" s="1"/>
      <c r="L9" s="1"/>
      <c r="M9" s="1"/>
      <c r="N9" s="1"/>
      <c r="O9" s="1"/>
      <c r="P9" s="1"/>
      <c r="Q9" s="1"/>
    </row>
    <row r="10" spans="1:23">
      <c r="K10" s="1"/>
      <c r="L10" s="1"/>
      <c r="M10" s="1"/>
      <c r="N10" s="1"/>
      <c r="O10" s="1"/>
      <c r="P10" s="1"/>
      <c r="Q10" s="1"/>
    </row>
    <row r="11" spans="1:23">
      <c r="K11" s="1"/>
      <c r="L11" s="1"/>
      <c r="M11" s="1"/>
      <c r="N11" s="1"/>
      <c r="O11" s="25"/>
      <c r="P11" s="1"/>
      <c r="Q11" s="1"/>
    </row>
    <row r="12" spans="1:23">
      <c r="K12" s="1"/>
      <c r="L12" s="1"/>
      <c r="M12" s="1"/>
      <c r="N12" s="1"/>
      <c r="O12" s="1"/>
      <c r="P12" s="1"/>
      <c r="Q12" s="1"/>
    </row>
    <row r="13" spans="1:23">
      <c r="K13" s="1"/>
      <c r="L13" s="1"/>
      <c r="M13" s="1"/>
      <c r="N13" s="1"/>
      <c r="O13" s="1"/>
      <c r="P13" s="1"/>
      <c r="Q13" s="1"/>
    </row>
    <row r="14" spans="1:23">
      <c r="K14" s="1"/>
      <c r="L14" s="1"/>
      <c r="M14" s="1"/>
      <c r="N14" s="1"/>
      <c r="O14" s="1"/>
      <c r="P14" s="1"/>
      <c r="Q14" s="1"/>
    </row>
    <row r="15" spans="1:23">
      <c r="K15" s="1"/>
      <c r="L15" s="1"/>
      <c r="M15" s="1"/>
      <c r="N15" s="1"/>
      <c r="O15" s="25"/>
      <c r="P15" s="1"/>
      <c r="Q15" s="1"/>
    </row>
    <row r="16" spans="1:23">
      <c r="K16" s="1"/>
      <c r="L16" s="1"/>
      <c r="M16" s="1"/>
      <c r="N16" s="1"/>
      <c r="O16" s="1"/>
      <c r="P16" s="1"/>
      <c r="Q16" s="1"/>
    </row>
    <row r="17" spans="11:17">
      <c r="K17" s="1"/>
      <c r="L17" s="1"/>
      <c r="M17" s="1"/>
      <c r="N17" s="1"/>
      <c r="O17" s="1"/>
      <c r="P17" s="1"/>
      <c r="Q17" s="1"/>
    </row>
    <row r="57" ht="13.5" customHeight="1"/>
    <row r="65" ht="23.25" customHeight="1"/>
    <row r="117" ht="15" customHeight="1"/>
    <row r="125" ht="23.25" customHeight="1"/>
  </sheetData>
  <sheetProtection sheet="1" selectLockedCells="1"/>
  <mergeCells count="1">
    <mergeCell ref="E1:Q2"/>
  </mergeCells>
  <phoneticPr fontId="2"/>
  <conditionalFormatting sqref="N3:N4 F3:F5 J3:J5">
    <cfRule type="expression" dxfId="24" priority="1" stopIfTrue="1">
      <formula>E3="■"</formula>
    </cfRule>
  </conditionalFormatting>
  <dataValidations count="1">
    <dataValidation type="list" allowBlank="1" showInputMessage="1" showErrorMessage="1" sqref="E3:E5 I3:I5 M3 M4" xr:uid="{00000000-0002-0000-0400-000000000000}">
      <formula1>$W$1:$W$2</formula1>
    </dataValidation>
  </dataValidations>
  <pageMargins left="0.78740157480314965" right="0.78740157480314965" top="1.1811023622047245" bottom="0.78740157480314965" header="0.51181102362204722" footer="0.51181102362204722"/>
  <pageSetup paperSize="9" scale="80" fitToHeight="0" orientation="portrait" r:id="rId1"/>
  <headerFooter>
    <oddHeader xml:space="preserve">&amp;L&amp;14第１号様式　別紙４
&amp;C&amp;14
&amp;"ＭＳ Ｐゴシック,太字"営　業　種　目　表&amp;R
</oddHeader>
  </headerFooter>
  <rowBreaks count="2" manualBreakCount="2">
    <brk id="64" max="16" man="1"/>
    <brk id="124" max="1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6"/>
  <sheetViews>
    <sheetView showGridLines="0" showZeros="0" zoomScaleNormal="100" workbookViewId="0">
      <selection activeCell="H7" sqref="H7:K7"/>
    </sheetView>
  </sheetViews>
  <sheetFormatPr defaultColWidth="2.73046875" defaultRowHeight="12.75"/>
  <cols>
    <col min="1" max="6" width="2.73046875" style="140" customWidth="1"/>
    <col min="7" max="7" width="3.73046875" style="140" customWidth="1"/>
    <col min="8" max="31" width="2.73046875" style="140" customWidth="1"/>
    <col min="32" max="32" width="0.46484375" style="140" customWidth="1"/>
    <col min="33" max="33" width="2" style="140" customWidth="1"/>
    <col min="34" max="38" width="2.46484375" style="140" hidden="1" customWidth="1"/>
    <col min="39" max="41" width="2.46484375" style="140" customWidth="1"/>
    <col min="42" max="16384" width="2.73046875" style="140"/>
  </cols>
  <sheetData>
    <row r="1" spans="1:37">
      <c r="A1" s="136" t="s">
        <v>268</v>
      </c>
      <c r="B1" s="137"/>
      <c r="C1" s="137"/>
      <c r="D1" s="137"/>
      <c r="E1" s="137"/>
      <c r="F1" s="137"/>
      <c r="G1" s="137"/>
      <c r="H1" s="138"/>
      <c r="I1" s="137"/>
      <c r="J1" s="137"/>
      <c r="K1" s="137"/>
      <c r="L1" s="137"/>
      <c r="M1" s="137"/>
      <c r="N1" s="137"/>
      <c r="O1" s="137"/>
      <c r="P1" s="137"/>
      <c r="Q1" s="137" t="str">
        <f>IF(第１号様式!$H$21="","",第１号様式!$H$21)</f>
        <v/>
      </c>
      <c r="R1" s="137"/>
      <c r="S1" s="137"/>
      <c r="T1" s="137"/>
      <c r="U1" s="137"/>
      <c r="V1" s="137"/>
      <c r="W1" s="137"/>
      <c r="X1" s="137"/>
      <c r="Y1" s="137"/>
      <c r="Z1" s="137"/>
      <c r="AA1" s="137"/>
      <c r="AB1" s="137"/>
      <c r="AC1" s="137"/>
      <c r="AD1" s="137"/>
      <c r="AE1" s="137"/>
    </row>
    <row r="2" spans="1:37" ht="13.15" thickBot="1">
      <c r="A2" s="136"/>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I2" s="140" t="s">
        <v>269</v>
      </c>
      <c r="AJ2" s="140" t="s">
        <v>161</v>
      </c>
      <c r="AK2" s="140" t="s">
        <v>162</v>
      </c>
    </row>
    <row r="3" spans="1:37">
      <c r="A3" s="638" t="s">
        <v>270</v>
      </c>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205"/>
      <c r="AD3" s="205"/>
      <c r="AE3" s="206"/>
      <c r="AI3" s="140" t="s">
        <v>271</v>
      </c>
      <c r="AJ3" s="140" t="s">
        <v>162</v>
      </c>
      <c r="AK3" s="140" t="s">
        <v>161</v>
      </c>
    </row>
    <row r="4" spans="1:37">
      <c r="A4" s="718"/>
      <c r="B4" s="719"/>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207"/>
      <c r="AD4" s="207"/>
      <c r="AE4" s="208"/>
      <c r="AI4" s="140" t="s">
        <v>272</v>
      </c>
      <c r="AJ4" s="140" t="s">
        <v>161</v>
      </c>
      <c r="AK4" s="140" t="s">
        <v>162</v>
      </c>
    </row>
    <row r="5" spans="1:37" ht="20.100000000000001" customHeight="1">
      <c r="A5" s="690" t="s">
        <v>156</v>
      </c>
      <c r="B5" s="692"/>
      <c r="C5" s="693"/>
      <c r="D5" s="693"/>
      <c r="E5" s="693"/>
      <c r="F5" s="693"/>
      <c r="G5" s="694"/>
      <c r="H5" s="695" t="str">
        <f>IF(B5="","",VLOOKUP(B5,$AI$2:$AK$3,2,FALSE))</f>
        <v/>
      </c>
      <c r="I5" s="696"/>
      <c r="J5" s="696"/>
      <c r="K5" s="697"/>
      <c r="L5" s="695" t="str">
        <f>IF(B5="","",VLOOKUP(B5,$AI$2:$AK$3,3,FALSE))</f>
        <v/>
      </c>
      <c r="M5" s="696"/>
      <c r="N5" s="696"/>
      <c r="O5" s="697"/>
      <c r="P5" s="711" t="s">
        <v>304</v>
      </c>
      <c r="Q5" s="720"/>
      <c r="R5" s="720"/>
      <c r="S5" s="720"/>
      <c r="T5" s="720"/>
      <c r="U5" s="720"/>
      <c r="V5" s="720"/>
      <c r="W5" s="720"/>
      <c r="X5" s="720"/>
      <c r="Y5" s="720"/>
      <c r="Z5" s="720"/>
      <c r="AA5" s="720"/>
      <c r="AB5" s="720"/>
      <c r="AC5" s="720"/>
      <c r="AD5" s="720"/>
      <c r="AE5" s="721"/>
      <c r="AI5" s="140" t="s">
        <v>273</v>
      </c>
      <c r="AJ5" s="140" t="s">
        <v>162</v>
      </c>
      <c r="AK5" s="140" t="s">
        <v>161</v>
      </c>
    </row>
    <row r="6" spans="1:37" ht="14.25" customHeight="1">
      <c r="A6" s="658"/>
      <c r="B6" s="705" t="s">
        <v>274</v>
      </c>
      <c r="C6" s="706"/>
      <c r="D6" s="706"/>
      <c r="E6" s="706"/>
      <c r="F6" s="706"/>
      <c r="G6" s="707"/>
      <c r="H6" s="235"/>
      <c r="I6" s="236"/>
      <c r="J6" s="236"/>
      <c r="K6" s="237"/>
      <c r="L6" s="235"/>
      <c r="M6" s="236"/>
      <c r="N6" s="236"/>
      <c r="O6" s="237"/>
      <c r="P6" s="722"/>
      <c r="Q6" s="723"/>
      <c r="R6" s="723"/>
      <c r="S6" s="723"/>
      <c r="T6" s="723"/>
      <c r="U6" s="723"/>
      <c r="V6" s="723"/>
      <c r="W6" s="723"/>
      <c r="X6" s="723"/>
      <c r="Y6" s="723"/>
      <c r="Z6" s="723"/>
      <c r="AA6" s="723"/>
      <c r="AB6" s="723"/>
      <c r="AC6" s="723"/>
      <c r="AD6" s="723"/>
      <c r="AE6" s="724"/>
    </row>
    <row r="7" spans="1:37" ht="60" customHeight="1">
      <c r="A7" s="691"/>
      <c r="B7" s="708"/>
      <c r="C7" s="709"/>
      <c r="D7" s="709"/>
      <c r="E7" s="709"/>
      <c r="F7" s="709"/>
      <c r="G7" s="710"/>
      <c r="H7" s="687" t="s">
        <v>275</v>
      </c>
      <c r="I7" s="688"/>
      <c r="J7" s="688"/>
      <c r="K7" s="689"/>
      <c r="L7" s="687" t="s">
        <v>276</v>
      </c>
      <c r="M7" s="688"/>
      <c r="N7" s="688"/>
      <c r="O7" s="689"/>
      <c r="P7" s="702"/>
      <c r="Q7" s="703"/>
      <c r="R7" s="703"/>
      <c r="S7" s="703"/>
      <c r="T7" s="703"/>
      <c r="U7" s="703"/>
      <c r="V7" s="703"/>
      <c r="W7" s="703"/>
      <c r="X7" s="703"/>
      <c r="Y7" s="703"/>
      <c r="Z7" s="703"/>
      <c r="AA7" s="703"/>
      <c r="AB7" s="703"/>
      <c r="AC7" s="703"/>
      <c r="AD7" s="703"/>
      <c r="AE7" s="704"/>
      <c r="AI7" s="140" t="s">
        <v>277</v>
      </c>
      <c r="AJ7" s="140" t="s">
        <v>161</v>
      </c>
      <c r="AK7" s="140" t="s">
        <v>162</v>
      </c>
    </row>
    <row r="8" spans="1:37" ht="20.100000000000001" customHeight="1">
      <c r="A8" s="690" t="s">
        <v>157</v>
      </c>
      <c r="B8" s="692"/>
      <c r="C8" s="693"/>
      <c r="D8" s="693"/>
      <c r="E8" s="693"/>
      <c r="F8" s="693"/>
      <c r="G8" s="694"/>
      <c r="H8" s="695" t="str">
        <f>IF(B8="","",VLOOKUP(B8,$AI$2:$AK$3,2,FALSE))</f>
        <v/>
      </c>
      <c r="I8" s="696"/>
      <c r="J8" s="696"/>
      <c r="K8" s="697"/>
      <c r="L8" s="695" t="str">
        <f>IF(B8="","",VLOOKUP(B8,$AI$2:$AK$3,3,FALSE))</f>
        <v/>
      </c>
      <c r="M8" s="696"/>
      <c r="N8" s="696"/>
      <c r="O8" s="697"/>
      <c r="P8" s="711" t="s">
        <v>305</v>
      </c>
      <c r="Q8" s="712"/>
      <c r="R8" s="712"/>
      <c r="S8" s="712"/>
      <c r="T8" s="712"/>
      <c r="U8" s="712"/>
      <c r="V8" s="712"/>
      <c r="W8" s="712"/>
      <c r="X8" s="712"/>
      <c r="Y8" s="712"/>
      <c r="Z8" s="712"/>
      <c r="AA8" s="712"/>
      <c r="AB8" s="712"/>
      <c r="AC8" s="712"/>
      <c r="AD8" s="712"/>
      <c r="AE8" s="713"/>
      <c r="AI8" s="140" t="s">
        <v>278</v>
      </c>
      <c r="AJ8" s="140" t="s">
        <v>162</v>
      </c>
      <c r="AK8" s="140" t="s">
        <v>161</v>
      </c>
    </row>
    <row r="9" spans="1:37" ht="14.25" customHeight="1">
      <c r="A9" s="658"/>
      <c r="B9" s="705" t="s">
        <v>279</v>
      </c>
      <c r="C9" s="706"/>
      <c r="D9" s="706"/>
      <c r="E9" s="706"/>
      <c r="F9" s="706"/>
      <c r="G9" s="707"/>
      <c r="H9" s="235"/>
      <c r="I9" s="236"/>
      <c r="J9" s="236"/>
      <c r="K9" s="237"/>
      <c r="L9" s="235"/>
      <c r="M9" s="236"/>
      <c r="N9" s="236"/>
      <c r="O9" s="237"/>
      <c r="P9" s="714"/>
      <c r="Q9" s="715"/>
      <c r="R9" s="715"/>
      <c r="S9" s="715"/>
      <c r="T9" s="715"/>
      <c r="U9" s="715"/>
      <c r="V9" s="715"/>
      <c r="W9" s="715"/>
      <c r="X9" s="715"/>
      <c r="Y9" s="715"/>
      <c r="Z9" s="715"/>
      <c r="AA9" s="715"/>
      <c r="AB9" s="715"/>
      <c r="AC9" s="715"/>
      <c r="AD9" s="715"/>
      <c r="AE9" s="716"/>
    </row>
    <row r="10" spans="1:37" ht="60" customHeight="1">
      <c r="A10" s="691"/>
      <c r="B10" s="708"/>
      <c r="C10" s="709"/>
      <c r="D10" s="709"/>
      <c r="E10" s="709"/>
      <c r="F10" s="709"/>
      <c r="G10" s="710"/>
      <c r="H10" s="687" t="s">
        <v>275</v>
      </c>
      <c r="I10" s="688"/>
      <c r="J10" s="688"/>
      <c r="K10" s="689"/>
      <c r="L10" s="687" t="s">
        <v>276</v>
      </c>
      <c r="M10" s="688"/>
      <c r="N10" s="688"/>
      <c r="O10" s="689"/>
      <c r="P10" s="702"/>
      <c r="Q10" s="703"/>
      <c r="R10" s="703"/>
      <c r="S10" s="703"/>
      <c r="T10" s="703"/>
      <c r="U10" s="703"/>
      <c r="V10" s="703"/>
      <c r="W10" s="703"/>
      <c r="X10" s="703"/>
      <c r="Y10" s="703"/>
      <c r="Z10" s="703"/>
      <c r="AA10" s="703"/>
      <c r="AB10" s="703"/>
      <c r="AC10" s="703"/>
      <c r="AD10" s="703"/>
      <c r="AE10" s="704"/>
      <c r="AI10" s="140" t="s">
        <v>280</v>
      </c>
      <c r="AJ10" s="140" t="s">
        <v>281</v>
      </c>
      <c r="AK10" s="140" t="s">
        <v>162</v>
      </c>
    </row>
    <row r="11" spans="1:37" ht="20.100000000000001" customHeight="1">
      <c r="A11" s="690" t="s">
        <v>158</v>
      </c>
      <c r="B11" s="692"/>
      <c r="C11" s="693"/>
      <c r="D11" s="693"/>
      <c r="E11" s="693"/>
      <c r="F11" s="693"/>
      <c r="G11" s="694"/>
      <c r="H11" s="695" t="str">
        <f>IF(B11="","",VLOOKUP(B11,$AI$4:$AK$5,2,FALSE))</f>
        <v/>
      </c>
      <c r="I11" s="696"/>
      <c r="J11" s="696"/>
      <c r="K11" s="697"/>
      <c r="L11" s="695" t="str">
        <f>IF(B11="","",VLOOKUP(B11,$AI$4:$AK$5,3,FALSE))</f>
        <v/>
      </c>
      <c r="M11" s="696"/>
      <c r="N11" s="696"/>
      <c r="O11" s="697"/>
      <c r="P11" s="678"/>
      <c r="Q11" s="679"/>
      <c r="R11" s="679"/>
      <c r="S11" s="679"/>
      <c r="T11" s="679"/>
      <c r="U11" s="679"/>
      <c r="V11" s="679"/>
      <c r="W11" s="679"/>
      <c r="X11" s="679"/>
      <c r="Y11" s="679"/>
      <c r="Z11" s="679"/>
      <c r="AA11" s="679"/>
      <c r="AB11" s="679"/>
      <c r="AC11" s="679"/>
      <c r="AD11" s="679"/>
      <c r="AE11" s="680"/>
      <c r="AI11" s="140" t="s">
        <v>282</v>
      </c>
      <c r="AJ11" s="140" t="s">
        <v>162</v>
      </c>
      <c r="AK11" s="140" t="s">
        <v>281</v>
      </c>
    </row>
    <row r="12" spans="1:37" ht="60" customHeight="1">
      <c r="A12" s="701"/>
      <c r="B12" s="684" t="s">
        <v>283</v>
      </c>
      <c r="C12" s="685"/>
      <c r="D12" s="685"/>
      <c r="E12" s="685"/>
      <c r="F12" s="685"/>
      <c r="G12" s="686"/>
      <c r="H12" s="687" t="s">
        <v>284</v>
      </c>
      <c r="I12" s="688"/>
      <c r="J12" s="688"/>
      <c r="K12" s="689"/>
      <c r="L12" s="687" t="s">
        <v>285</v>
      </c>
      <c r="M12" s="688"/>
      <c r="N12" s="688"/>
      <c r="O12" s="689"/>
      <c r="P12" s="681"/>
      <c r="Q12" s="682"/>
      <c r="R12" s="682"/>
      <c r="S12" s="682"/>
      <c r="T12" s="682"/>
      <c r="U12" s="682"/>
      <c r="V12" s="682"/>
      <c r="W12" s="682"/>
      <c r="X12" s="682"/>
      <c r="Y12" s="682"/>
      <c r="Z12" s="682"/>
      <c r="AA12" s="682"/>
      <c r="AB12" s="682"/>
      <c r="AC12" s="682"/>
      <c r="AD12" s="682"/>
      <c r="AE12" s="683"/>
    </row>
    <row r="13" spans="1:37" ht="19.5" customHeight="1">
      <c r="A13" s="690" t="s">
        <v>286</v>
      </c>
      <c r="B13" s="692"/>
      <c r="C13" s="693"/>
      <c r="D13" s="693"/>
      <c r="E13" s="693"/>
      <c r="F13" s="693"/>
      <c r="G13" s="694"/>
      <c r="H13" s="695" t="str">
        <f>IF(B13="","",VLOOKUP(B13,AI7:AK8,2,FALSE))</f>
        <v/>
      </c>
      <c r="I13" s="696"/>
      <c r="J13" s="696"/>
      <c r="K13" s="697"/>
      <c r="L13" s="695" t="str">
        <f>IF(B13="","",VLOOKUP(B13,AI7:AK8,3,FALSE))</f>
        <v/>
      </c>
      <c r="M13" s="696"/>
      <c r="N13" s="696"/>
      <c r="O13" s="697"/>
      <c r="P13" s="678"/>
      <c r="Q13" s="679"/>
      <c r="R13" s="679"/>
      <c r="S13" s="679"/>
      <c r="T13" s="679"/>
      <c r="U13" s="679"/>
      <c r="V13" s="679"/>
      <c r="W13" s="679"/>
      <c r="X13" s="679"/>
      <c r="Y13" s="679"/>
      <c r="Z13" s="679"/>
      <c r="AA13" s="679"/>
      <c r="AB13" s="679"/>
      <c r="AC13" s="679"/>
      <c r="AD13" s="679"/>
      <c r="AE13" s="680"/>
    </row>
    <row r="14" spans="1:37" ht="60" customHeight="1">
      <c r="A14" s="691"/>
      <c r="B14" s="684" t="s">
        <v>287</v>
      </c>
      <c r="C14" s="685"/>
      <c r="D14" s="685"/>
      <c r="E14" s="685"/>
      <c r="F14" s="685"/>
      <c r="G14" s="686"/>
      <c r="H14" s="687" t="s">
        <v>288</v>
      </c>
      <c r="I14" s="688"/>
      <c r="J14" s="688"/>
      <c r="K14" s="689"/>
      <c r="L14" s="687" t="s">
        <v>289</v>
      </c>
      <c r="M14" s="688"/>
      <c r="N14" s="688"/>
      <c r="O14" s="689"/>
      <c r="P14" s="698"/>
      <c r="Q14" s="699"/>
      <c r="R14" s="699"/>
      <c r="S14" s="699"/>
      <c r="T14" s="699"/>
      <c r="U14" s="699"/>
      <c r="V14" s="699"/>
      <c r="W14" s="699"/>
      <c r="X14" s="699"/>
      <c r="Y14" s="699"/>
      <c r="Z14" s="699"/>
      <c r="AA14" s="699"/>
      <c r="AB14" s="699"/>
      <c r="AC14" s="699"/>
      <c r="AD14" s="699"/>
      <c r="AE14" s="700"/>
    </row>
    <row r="15" spans="1:37" ht="19.5" customHeight="1">
      <c r="A15" s="658" t="s">
        <v>290</v>
      </c>
      <c r="B15" s="660"/>
      <c r="C15" s="661"/>
      <c r="D15" s="661"/>
      <c r="E15" s="661"/>
      <c r="F15" s="661"/>
      <c r="G15" s="662"/>
      <c r="H15" s="663" t="str">
        <f>IF(B15="","",VLOOKUP(B15,AI10:AK11,2,FALSE))</f>
        <v/>
      </c>
      <c r="I15" s="664"/>
      <c r="J15" s="664"/>
      <c r="K15" s="665"/>
      <c r="L15" s="663" t="str">
        <f>IF(B15="","",VLOOKUP(B15,AI10:AK11,3,FALSE))</f>
        <v/>
      </c>
      <c r="M15" s="664"/>
      <c r="N15" s="664"/>
      <c r="O15" s="665"/>
      <c r="P15" s="666" t="s">
        <v>306</v>
      </c>
      <c r="Q15" s="667"/>
      <c r="R15" s="667"/>
      <c r="S15" s="667"/>
      <c r="T15" s="667"/>
      <c r="U15" s="667"/>
      <c r="V15" s="667"/>
      <c r="W15" s="667"/>
      <c r="X15" s="667"/>
      <c r="Y15" s="667"/>
      <c r="Z15" s="667"/>
      <c r="AA15" s="667"/>
      <c r="AB15" s="667"/>
      <c r="AC15" s="667"/>
      <c r="AD15" s="667"/>
      <c r="AE15" s="668"/>
    </row>
    <row r="16" spans="1:37" ht="60" customHeight="1" thickBot="1">
      <c r="A16" s="659"/>
      <c r="B16" s="669" t="s">
        <v>303</v>
      </c>
      <c r="C16" s="670"/>
      <c r="D16" s="670"/>
      <c r="E16" s="670"/>
      <c r="F16" s="670"/>
      <c r="G16" s="671"/>
      <c r="H16" s="672" t="s">
        <v>280</v>
      </c>
      <c r="I16" s="673"/>
      <c r="J16" s="673"/>
      <c r="K16" s="674"/>
      <c r="L16" s="672" t="s">
        <v>282</v>
      </c>
      <c r="M16" s="673"/>
      <c r="N16" s="673"/>
      <c r="O16" s="674"/>
      <c r="P16" s="675"/>
      <c r="Q16" s="676"/>
      <c r="R16" s="676"/>
      <c r="S16" s="676"/>
      <c r="T16" s="676"/>
      <c r="U16" s="676"/>
      <c r="V16" s="676"/>
      <c r="W16" s="676"/>
      <c r="X16" s="676"/>
      <c r="Y16" s="676"/>
      <c r="Z16" s="676"/>
      <c r="AA16" s="676"/>
      <c r="AB16" s="676"/>
      <c r="AC16" s="676"/>
      <c r="AD16" s="676"/>
      <c r="AE16" s="677"/>
    </row>
  </sheetData>
  <sheetProtection sheet="1" selectLockedCells="1"/>
  <mergeCells count="44">
    <mergeCell ref="P10:AE10"/>
    <mergeCell ref="B9:G10"/>
    <mergeCell ref="P8:AE9"/>
    <mergeCell ref="A3:AB4"/>
    <mergeCell ref="A5:A7"/>
    <mergeCell ref="B5:G5"/>
    <mergeCell ref="H5:K5"/>
    <mergeCell ref="L5:O5"/>
    <mergeCell ref="H7:K7"/>
    <mergeCell ref="L7:O7"/>
    <mergeCell ref="P5:AE6"/>
    <mergeCell ref="B6:G7"/>
    <mergeCell ref="P7:AE7"/>
    <mergeCell ref="A8:A10"/>
    <mergeCell ref="B8:G8"/>
    <mergeCell ref="H8:K8"/>
    <mergeCell ref="L8:O8"/>
    <mergeCell ref="H10:K10"/>
    <mergeCell ref="L10:O10"/>
    <mergeCell ref="A11:A12"/>
    <mergeCell ref="B11:G11"/>
    <mergeCell ref="H11:K11"/>
    <mergeCell ref="L11:O11"/>
    <mergeCell ref="P11:AE12"/>
    <mergeCell ref="B12:G12"/>
    <mergeCell ref="H12:K12"/>
    <mergeCell ref="L12:O12"/>
    <mergeCell ref="A13:A14"/>
    <mergeCell ref="B13:G13"/>
    <mergeCell ref="H13:K13"/>
    <mergeCell ref="L13:O13"/>
    <mergeCell ref="P13:AE14"/>
    <mergeCell ref="B14:G14"/>
    <mergeCell ref="H14:K14"/>
    <mergeCell ref="L14:O14"/>
    <mergeCell ref="A15:A16"/>
    <mergeCell ref="B15:G15"/>
    <mergeCell ref="H15:K15"/>
    <mergeCell ref="L15:O15"/>
    <mergeCell ref="P15:AE15"/>
    <mergeCell ref="B16:G16"/>
    <mergeCell ref="H16:K16"/>
    <mergeCell ref="L16:O16"/>
    <mergeCell ref="P16:AE16"/>
  </mergeCells>
  <phoneticPr fontId="2"/>
  <conditionalFormatting sqref="A3">
    <cfRule type="expression" dxfId="23" priority="12" stopIfTrue="1">
      <formula>#REF!=1</formula>
    </cfRule>
    <cfRule type="expression" dxfId="22" priority="13" stopIfTrue="1">
      <formula>#REF!=2</formula>
    </cfRule>
  </conditionalFormatting>
  <conditionalFormatting sqref="A5:A6 A11 A13">
    <cfRule type="expression" dxfId="21" priority="14" stopIfTrue="1">
      <formula>#REF!=1</formula>
    </cfRule>
    <cfRule type="expression" dxfId="20" priority="15" stopIfTrue="1">
      <formula>#REF!=2</formula>
    </cfRule>
  </conditionalFormatting>
  <conditionalFormatting sqref="A8:A9">
    <cfRule type="expression" dxfId="19" priority="1" stopIfTrue="1">
      <formula>#REF!=1</formula>
    </cfRule>
    <cfRule type="expression" dxfId="18" priority="2" stopIfTrue="1">
      <formula>#REF!=2</formula>
    </cfRule>
  </conditionalFormatting>
  <conditionalFormatting sqref="A15">
    <cfRule type="expression" dxfId="17" priority="6" stopIfTrue="1">
      <formula>#REF!=1</formula>
    </cfRule>
    <cfRule type="expression" dxfId="16" priority="7" stopIfTrue="1">
      <formula>#REF!=2</formula>
    </cfRule>
  </conditionalFormatting>
  <conditionalFormatting sqref="H7:K7">
    <cfRule type="expression" dxfId="15" priority="17" stopIfTrue="1">
      <formula>$B$5="加入していない"</formula>
    </cfRule>
  </conditionalFormatting>
  <conditionalFormatting sqref="H10:K10">
    <cfRule type="expression" dxfId="14" priority="19" stopIfTrue="1">
      <formula>$B$8="加入していない"</formula>
    </cfRule>
  </conditionalFormatting>
  <conditionalFormatting sqref="H12:K12">
    <cfRule type="expression" dxfId="13" priority="21" stopIfTrue="1">
      <formula>$B$11="遵守していない"</formula>
    </cfRule>
  </conditionalFormatting>
  <conditionalFormatting sqref="H14:K14">
    <cfRule type="expression" dxfId="12" priority="23" stopIfTrue="1">
      <formula>$B$13="行っていない"</formula>
    </cfRule>
  </conditionalFormatting>
  <conditionalFormatting sqref="H16:K16">
    <cfRule type="expression" dxfId="11" priority="4" stopIfTrue="1">
      <formula>$B$15="あり"</formula>
    </cfRule>
  </conditionalFormatting>
  <conditionalFormatting sqref="L7:O7">
    <cfRule type="expression" dxfId="10" priority="18" stopIfTrue="1">
      <formula>$B$5="加入している"</formula>
    </cfRule>
  </conditionalFormatting>
  <conditionalFormatting sqref="L10:O10">
    <cfRule type="expression" dxfId="9" priority="20" stopIfTrue="1">
      <formula>$B$8="加入している"</formula>
    </cfRule>
  </conditionalFormatting>
  <conditionalFormatting sqref="L12:O12">
    <cfRule type="expression" dxfId="8" priority="22" stopIfTrue="1">
      <formula>$B$11="遵守している"</formula>
    </cfRule>
  </conditionalFormatting>
  <conditionalFormatting sqref="L14:O14">
    <cfRule type="expression" dxfId="7" priority="24" stopIfTrue="1">
      <formula>$B$13="行っている"</formula>
    </cfRule>
  </conditionalFormatting>
  <conditionalFormatting sqref="L16:O16">
    <cfRule type="expression" dxfId="6" priority="3" stopIfTrue="1">
      <formula>$B$15="なし"</formula>
    </cfRule>
  </conditionalFormatting>
  <conditionalFormatting sqref="P7 P10:AE10">
    <cfRule type="cellIs" dxfId="5" priority="16" stopIfTrue="1" operator="notEqual">
      <formula>""</formula>
    </cfRule>
  </conditionalFormatting>
  <conditionalFormatting sqref="P16:AE16">
    <cfRule type="cellIs" dxfId="4" priority="5" stopIfTrue="1" operator="notEqual">
      <formula>""</formula>
    </cfRule>
  </conditionalFormatting>
  <conditionalFormatting sqref="AC4:AE4">
    <cfRule type="expression" dxfId="3" priority="8" stopIfTrue="1">
      <formula>#REF!=1</formula>
    </cfRule>
    <cfRule type="expression" dxfId="2" priority="9" stopIfTrue="1">
      <formula>#REF!=2</formula>
    </cfRule>
  </conditionalFormatting>
  <conditionalFormatting sqref="AD3:AE3">
    <cfRule type="expression" dxfId="1" priority="10" stopIfTrue="1">
      <formula>#REF!=1</formula>
    </cfRule>
    <cfRule type="expression" dxfId="0" priority="11" stopIfTrue="1">
      <formula>#REF!=2</formula>
    </cfRule>
  </conditionalFormatting>
  <dataValidations count="5">
    <dataValidation type="list" allowBlank="1" showErrorMessage="1" prompt="右のボタンから加入状況を選択してください。" sqref="B5:G5 B8:G8" xr:uid="{00000000-0002-0000-0500-000000000000}">
      <formula1>$AI$2:$AI$3</formula1>
    </dataValidation>
    <dataValidation type="list" allowBlank="1" showErrorMessage="1" prompt="右のボタンから尊守状況を選択してください。" sqref="B11:G11" xr:uid="{00000000-0002-0000-0500-000001000000}">
      <formula1>$AI$4:$AI$5</formula1>
    </dataValidation>
    <dataValidation type="list" allowBlank="1" showErrorMessage="1" prompt="右のボタンから実施状況を選択してください。" sqref="B13:G13" xr:uid="{00000000-0002-0000-0500-000002000000}">
      <formula1>$AI$7:$AI$8</formula1>
    </dataValidation>
    <dataValidation imeMode="hiragana" allowBlank="1" showInputMessage="1" showErrorMessage="1" sqref="P16:AE16 P10:AE10 P7" xr:uid="{00000000-0002-0000-0500-000003000000}"/>
    <dataValidation type="list" allowBlank="1" showErrorMessage="1" prompt="右のボタンから実施状況を選択してください。" sqref="B15:G15" xr:uid="{00000000-0002-0000-0500-000004000000}">
      <formula1>$AI$10:$AI$11</formula1>
    </dataValidation>
  </dataValidations>
  <pageMargins left="0.75" right="0.75" top="1" bottom="1" header="0.51200000000000001" footer="0.51200000000000001"/>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申請書一覧</vt:lpstr>
      <vt:lpstr>第１号様式</vt:lpstr>
      <vt:lpstr>別紙１</vt:lpstr>
      <vt:lpstr>別紙２</vt:lpstr>
      <vt:lpstr>別紙３</vt:lpstr>
      <vt:lpstr>別紙４</vt:lpstr>
      <vt:lpstr>別紙５</vt:lpstr>
      <vt:lpstr>申請書一覧!Print_Area</vt:lpstr>
      <vt:lpstr>第１号様式!Print_Area</vt:lpstr>
      <vt:lpstr>別紙１!Print_Area</vt:lpstr>
      <vt:lpstr>別紙２!Print_Area</vt:lpstr>
      <vt:lpstr>別紙３!Print_Area</vt:lpstr>
      <vt:lpstr>別紙４!Print_Area</vt:lpstr>
      <vt:lpstr>別紙５!Print_Area</vt:lpstr>
      <vt:lpstr>別紙４!Print_Titles</vt:lpstr>
      <vt:lpstr>別紙３!代理人</vt:lpstr>
      <vt:lpstr>別紙３!代理人の有無</vt:lpstr>
      <vt:lpstr>別紙３!代理人を置かない</vt:lpstr>
      <vt:lpstr>別紙３!代理人を置く</vt:lpstr>
      <vt:lpstr>別紙３!置かない</vt:lpstr>
      <vt:lpstr>別紙３!置く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2025-09-19T08:10:53Z</cp:lastPrinted>
  <dcterms:created xsi:type="dcterms:W3CDTF">2022-06-21T04:51:12Z</dcterms:created>
  <dcterms:modified xsi:type="dcterms:W3CDTF">2026-02-10T07:00:27Z</dcterms:modified>
</cp:coreProperties>
</file>